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90" windowHeight="11510" activeTab="4"/>
  </bookViews>
  <sheets>
    <sheet name="考场监控清单" sheetId="1" r:id="rId1"/>
    <sheet name="科研楼监控清单" sheetId="2" r:id="rId2"/>
    <sheet name="听力清单" sheetId="3" r:id="rId3"/>
    <sheet name="机房设备" sheetId="4" r:id="rId4"/>
    <sheet name="汇总" sheetId="5" r:id="rId5"/>
  </sheets>
  <calcPr calcId="144525"/>
</workbook>
</file>

<file path=xl/sharedStrings.xml><?xml version="1.0" encoding="utf-8"?>
<sst xmlns="http://schemas.openxmlformats.org/spreadsheetml/2006/main" count="641" uniqueCount="290">
  <si>
    <t>产品清单</t>
  </si>
  <si>
    <t>配单名称：现代学校     公司名称：</t>
  </si>
  <si>
    <t>序号</t>
  </si>
  <si>
    <t>产品类型</t>
  </si>
  <si>
    <t>图片</t>
  </si>
  <si>
    <t>产品名称</t>
  </si>
  <si>
    <t>产品型号</t>
  </si>
  <si>
    <t>参数简介</t>
  </si>
  <si>
    <t>品牌</t>
  </si>
  <si>
    <t>数量</t>
  </si>
  <si>
    <t>单位</t>
  </si>
  <si>
    <t>单价</t>
  </si>
  <si>
    <t>总价</t>
  </si>
  <si>
    <t>备注</t>
  </si>
  <si>
    <t>标准化考场</t>
  </si>
  <si>
    <t>1</t>
  </si>
  <si>
    <t>摄像机</t>
  </si>
  <si>
    <t>中文大华400万星光智能定焦防暴半球网络摄像机DH-IPC-HDBW4443R-AS-0280B-V3</t>
  </si>
  <si>
    <t>DH-IPC-HDBW4443R-AS-V3</t>
  </si>
  <si>
    <t>内置GPU芯片，支持深度学习算法，有效提升检测准确率
支持通用行为分析、SMD
支持两路码流功能
采用星光级低照度400万像素1/2.9英寸CMOS图像传感器，低照度效果好，图像清晰度高
最大可输出400万(2688×1520)@25fps
内置高效红外补光灯，最大红外监控距离50米
支持走廊模式，宽动态，3D降噪，强光抑制，背光补偿，数字水印，适用不同监控环境
支持ROI，SMART H.264/H.265，AI H.264/H.265，灵活编码，适用不同带宽和存储环境
支持报警2进2出，音频1进1出，最大支持256G Micro SD卡，内置MIC
支持DC12V/POE供电方式，支持12V电源返送，最大电流165mA,方便工程安装
支持IP67、IK10防护等级</t>
  </si>
  <si>
    <t>大华</t>
  </si>
  <si>
    <t>个</t>
  </si>
  <si>
    <t/>
  </si>
  <si>
    <t>2</t>
  </si>
  <si>
    <t>中文大华400万双光智能定焦枪型网络摄像机DH-IPC-HFW4443M-A-IL2-0360B-V3</t>
  </si>
  <si>
    <t>DH-IPC-HFW4443M-A-IL2-V3</t>
  </si>
  <si>
    <t>内置GPU芯片，支持深度学习算法，有效提升检测准确率
支持通用行为分析、SMD
支持两路码流功能
采用星光级低照度400万像素1/2.9英寸CMOS图像传感器，低照度效果好，图像清晰度高
最大可输出400万(2688×1520)@25fps
内置高效暖光和红外补光灯，最大红外监控距离60米，最大暖光监控距离30米
支持走廊模式，宽动态，3D降噪，强光抑制，背光补偿，数字水印，适用不同监控环境
支持ROI，SMART H.264/H.265，AI H.264/H.265，灵活编码，适用不同带宽和存储环境
内置MIC
支持DC12V/POE供电方式
支持IP67防护等级</t>
  </si>
  <si>
    <t>3</t>
  </si>
  <si>
    <t>综合布线</t>
  </si>
  <si>
    <t>DH-PFB120WS-轻型枪机壁装支架-DH816W2-（渠道专用）</t>
  </si>
  <si>
    <t>DH-PFB120WS</t>
  </si>
  <si>
    <t>尺寸为204.0*58.0*80.0mm
采用铝合金材质，不易生锈
白色
重量为0.38kg
支持最大承重1.0kg
支持壁装安装方式
支持水平：0~360°，竖直：-30°~0°旋转角度范围
适用M型/K型/B型/D型/F型枪机型</t>
  </si>
  <si>
    <t>套</t>
  </si>
  <si>
    <t>4</t>
  </si>
  <si>
    <t>半球支架</t>
  </si>
  <si>
    <t>半球摄像机L型金属支架</t>
  </si>
  <si>
    <t>国产</t>
  </si>
  <si>
    <t>5</t>
  </si>
  <si>
    <t>数通传输产品</t>
  </si>
  <si>
    <t>中文大华16口桌面式POE交换机240W-DH-S3000C-16GT2GT2GF-APWR（240W）-16个10/100/1000 Base-T 以太网PoE端口，2个10/100/1000 Ba</t>
  </si>
  <si>
    <t>DH-S3000C-16GT2GT2GF-APWR</t>
  </si>
  <si>
    <t>全千兆接入设计：大缓存，全千兆接入设计满足大码流高清接入需求。
智能PoE：支持功耗管理策略，保障重点电口供电，智能检测功耗变化防宕
机；支持宽功率供电，适应恶劣环境下IPC功耗波动。
红口90W：红口支持IEEE820.3af/at标准外，也满足60W Hi-PoE与90W
IEEE802.3 bt标准。
八芯供电：网口支持八芯供电，增强前后端的兼容性；减小线缆损耗，提升
带载能力。</t>
  </si>
  <si>
    <t>6</t>
  </si>
  <si>
    <t>中文大华24口桌面式POE交换机360W-DH-S3000C-24GT2GT2GF(360W)-APWR-24个10/100/1000 Base-T 以太网PoE端口，2个10/100/1000 Ba</t>
  </si>
  <si>
    <t>DH-S3000C-24GT2GT2GF-APWR</t>
  </si>
  <si>
    <t>7</t>
  </si>
  <si>
    <t>硬盘录像机</t>
  </si>
  <si>
    <t>国内大华网络硬盘录像机DH-NVR816-64-HDS2（主板V2.00）</t>
  </si>
  <si>
    <t>DH-NVR816-64-HDS2</t>
  </si>
  <si>
    <t>支持全新UI4.0界面风格
支持嵌入式Linux系统，工业级嵌入式微控制器
支持WEB、本地GUI界面操作
可接驳支持ONVIF、RTSP协议的第三方摄像机和主流品牌摄像机
支持IPv4、IPv6、HTTP、UPnP、NTP、SADP、SNMP、PPPoE、DNS、FTP、ONVIF（支持2.4版本）网络协议
支持最大64路网络视频接入，网络性能接入256Mbps，储存256Mbps，转发256Mbps
支持12MP/8MP/6MP/5MP/4MP/3MP/1080P/1.3MP/720P IPC分辨率接入
支持2×12M/4×8MP/6×5MP/8×4MP/11×3MP/16×1080P/32×720P解码，最大支持16路视频回放
支持VGA1/HDMI1同源输出、VGA2/HDMI2同源输出、VGA1/HDMI1和VGA2/HDMI2两组之间支持异源输出。其中HDMI1最大支持4K显示输出，VGA1/VGA2/HDMI2最大支持1080P显示输出
支持16个内置SATA接口，单盘容量支持16T，可配置成单盘，支持RAID0、RAID1、RAID5、RAID6、RAID10等各种数据保护模式
支持1个外置eSATA接口，用于录像和备份
支持IPC复合音频1路输入，支持语音对讲2路输出，支持PC通过NVR与网络摄像机进行语音对讲
支持16路报警输入、6路报警输出，支持开关量输入输出模式
支持4个USB接口（2个前置USB2.0接口、2个后置USB3.0接口）
支持2个千兆以太网口，支持2个不同段IP地址的IPC设备接入，支持将双网口设置同一个IP地址，实现数据链路冗余
支持按时间、按事件等多种方式进行录像的检索、回放、备份，支持图片本地回放与查询；
支持标签自定义功能，设备支持对指定时间的录像进行标签并归档，便于后续査看
支持硬盘、外接USB存储设备、DVD刻录等存储方式，支持U盘，eSATA方式，DVD刻录备份方式
支持设备操作日志、报警日志、系统日志的记录与查询功能
支持断网续传功能，能对前端摄像机断网这段时间内SD卡中的录像回传到NVR
支持即时回放功能，在预览画面下回放指定通道的录像
支持预览图像与回放图像的电子放大
采用大华协议，可以通过鼠标控制云台转动、放大、定位等操作
支持远程管理IPC功能，支持对前端IPC远程升级，支持远程对IPC的编码配置修改等操作
支持远程零通道预览功能，可将接入的多路视频图像多画面显示在一路视频图像上
支持切片回放功能，将录像切片等分成若干段视频进行多路同时回放
支持鱼眼矫正功能，本地和web端在预览和回放模式下，支持对接入鱼眼视频以拼接的方式进行矫正功能
支持走廊模式功能，支持IPC画面旋转90°或270°，成9:16走廊模式
支持客户端、WEB支持客户端和IPC对讲，语音透传
支持网络安全基线，在线网络云升级前端IPC/NVR
支持预览通道拖动保存、自定义布局（双目、三目、四目枪机接入）
支持3+1全景相机、哈勃、天阙、守望者等多目相机配套接入
支持SmartIPC接入、绊线入侵、区域入侵、场景变化、移动侦测、人脸检测、物品遗留和物品搬移时，可给出报警/联动/上传，同时支持SMD、人群分布、热度图、人数统计、车牌检测（支持卡口ITC、球机）、智能跟踪球
支持人脸检测、人脸识别，系统将检测到的人脸与联动人脸库中的人脸图片进行匹配，当匹配相似度达到时，可给出报警提示 
支持接入热成像相机 ，当触发 火情检测，冷点检测，热点检测，测温检测，温差检测，打电话检测，吸烟检测，烟雾检测等报警时，可联动录像、抓拍并保存图片、弹出报警画面、声音警告、上传中心、发送邮件、触发报警输出，并按通道、时间、类型检索报警图片
支持大华乐橙云功能</t>
  </si>
  <si>
    <t>8</t>
  </si>
  <si>
    <t>硬盘</t>
  </si>
  <si>
    <t>ST8000VM004</t>
  </si>
  <si>
    <t>8T监控硬盘</t>
  </si>
  <si>
    <t>希捷</t>
  </si>
  <si>
    <t>块</t>
  </si>
  <si>
    <t>9</t>
  </si>
  <si>
    <t>网线</t>
  </si>
  <si>
    <t>CAT6</t>
  </si>
  <si>
    <t>CLA04-UC6-5015</t>
  </si>
  <si>
    <t>六类4对非屏蔽双绞线，蓝色
符合UL Subject444,EIA/TIA568C.2-1&amp;ISO/IEC11801,IEC 61156标准
采用精炼固态纯铜（纯度99.99%无氧铜）
绝缘层使用优质彩色PE绝缘层
线标采用001～305的循环喷码，米数清晰显示
中心十字隔离骨架设计，确保了线对的位置，有效防止因线对之间绞距变化带来的性能下降
紧固式抗拉外护套，总线径6.0mm±0.2mm，更好的保证线缆施工前后的性能一致
通过泰尔实验室认证检测</t>
  </si>
  <si>
    <t>Linkbasic兰贝</t>
  </si>
  <si>
    <t>箱</t>
  </si>
  <si>
    <t>10</t>
  </si>
  <si>
    <t>水晶头</t>
  </si>
  <si>
    <t>六类</t>
  </si>
  <si>
    <t>山泽</t>
  </si>
  <si>
    <t>盒</t>
  </si>
  <si>
    <t>11</t>
  </si>
  <si>
    <t>桥架</t>
  </si>
  <si>
    <t>100*100</t>
  </si>
  <si>
    <t>米</t>
  </si>
  <si>
    <t>12</t>
  </si>
  <si>
    <t>穿线管</t>
  </si>
  <si>
    <t>PVC25#</t>
  </si>
  <si>
    <t>13</t>
  </si>
  <si>
    <t>辅材</t>
  </si>
  <si>
    <t>管件配件、标签纸、扎带、螺丝等</t>
  </si>
  <si>
    <t>项</t>
  </si>
  <si>
    <t>14</t>
  </si>
  <si>
    <t>小计</t>
  </si>
  <si>
    <t>走廊、室外</t>
  </si>
  <si>
    <t>网络摄像机</t>
  </si>
  <si>
    <t>中文大华经典哈勃-1600万360°哈勃守望者网络摄像机DH-PSDW81649M-A360-D240-HL-DC36V-S3</t>
  </si>
  <si>
    <t>DH-PSDW81649M-A360-D240-HL</t>
  </si>
  <si>
    <t>哈勃守望者网络摄像机，采用一体式枪球设计，单产品兼顾全景与细节。全景画面由8个传感器拼接而成，实现360度全景监控。采用大光圈镜头并结合自研流光技术，实现超星光级低照。全景支持图像矫正，主码流视频裁剪。高性能细节球机可配合全景实现枪球联动，快速定位细节。 守望者系列全景和球机集成了先进的算法程序，可对全景画面进行绊线入侵、区域入侵、停车检测和报警，并可自动或手动联动细节球机跟踪目标，满足复杂场景的安防需求。
全景参数
采用8个高性能200万像素1/1.8英寸CMOS图像传感器。最大单路可输出1600万(8192×1800)@25fps。
视场角：水平：1 × 360°， 竖直：111°
最低照度：0.0005Lux（彩色模式）；0.0002Lux（黑白模式） 
细节参数
采用1个高性能200万像素1/1.8英寸CMOS图像传感器，最大单路可输出200万(1920×1080)@25fps。
最低照度：0. 001Lux F1.6（彩色模式）；0.0005Lux F1.6（黑白模式）；0Lux（红外灯开启）
变倍：40倍
旋转范围：水平:0°~360°连续旋转，垂直:-11°~+90° 自动翻转180°后连续监视 
球机内置高效红外补光灯，最大红外监控距离400米 
整机参数
全景支持1种智能资源切换：周界防范 
周界防范：通过深度学习算法提供精准的人车分类检测，在限制区域（如行人、车辆区域），基于对象类型进行绊线入侵、区域入侵、停车检测等智能检测，大大减少误报 
内置2颗GPU芯片，支持深度学习算法，有效提升检测准确率。
支持枪球联动。支持GPS/北斗经纬度定位。
支持三码流功能，两路高清视频显示。
支持H.265编码，压缩比高，实现超低码流传输。
支持宽动态，3D降噪，强光抑制，背光补偿，适用不同监控环境。
支持ROI，SMART H.264/H.265，灵活编码，适用不同带宽和存储环境。
支持报警7进3出，音频2进2出，1路BNC，1路RS485功能（可设置波特率），最大支持512G Micro SD卡 
支持1个电口（RJ-45） 
支持DC36V供电方式 
支持无SD卡、SD卡空间不足、SD卡出错、网络断开、IP冲突、移动检测、视频遮挡事件报警 
支持IP66防护等级</t>
  </si>
  <si>
    <t>球机</t>
  </si>
  <si>
    <t>SD6C3中文大华25倍800红外网络球机（渠道）</t>
  </si>
  <si>
    <t>DH-SD6825-i</t>
  </si>
  <si>
    <t>内置GPU芯片，支持深度学习算法，有效提升检测准确率
支持人脸检测；支持优选；支持抓拍；支持上报最优的人脸抓图；支持人脸增强，支持人脸属性提取，6种属性8种表情 
支持绊线入侵；支持区域入侵；支持穿越围栏；支持徘徊检测；支持物品遗留；支持物品搬移；支持快速移动；支持停车检测；支持人员聚集；支持人车分类报警；支持联动跟踪
支持25倍光学变倍，16倍数字变倍
采用800万像素1/2.8英寸CMOS 传感器
支持星光级超低照度，彩色：0.005lux@F1.6 黑白：0.0005lux@F1.6 0Lux（红外灯开启）
支持H.265编码，实现超低码流传输 
内置150米红外灯补光，采用倍率与红外灯功率匹配算法，补光效果更均匀
水平方向360°连续旋转，垂直方向-20°～90°自动翻转180°后连续监视
支持300个预置位，8条巡航路径，5条巡迹路径
支持IP66防护等级，6000V防雷、防浪涌和防突波保护
支持AC24V±25%宽电压输入</t>
  </si>
  <si>
    <t>中文大华400万双光人脸警戒定焦枪型网络摄像机DH-IPC-HFW4443M1-YL-PV-AS-0360B-V2</t>
  </si>
  <si>
    <t>DH-IPC-HFW4443M1-YL-PV-AS-V2</t>
  </si>
  <si>
    <t>内置GPU芯片，支持深度学习算法，有效提升检测准确率
支持三种智能资源切换：通用行为分析、人脸检测、人数统计
支持人脸检测：支持跟踪，支持优选，支持抓拍，支持上报最优的人脸抓图，支持人脸增强，人脸曝光
支持智能侦测：区域入侵，绊线入侵，快速移动（可人车分类及精准检测），物品遗留，物品搬移，徘徊检测，人员聚集，停车检测，热度图
支持声光报警联动，当报警产生时，可触发联动声音警报和灯光闪烁
支持人数统计：支持进入/离开人数统计，并可生成人数统计日/月/年报表，导出使用；支持排队管理；支持区域内人数统计
采用星光级低照度400万像素1/2.7英寸CMOS图像传感器，低照度效果好，图像清晰度高
最大可输出400万(2688×1520)@25fps
支持H.265编码，压缩比高，实现超低码流传输
内置高效暖光灯和红外补光灯，最大红外监控距离80米，最大暖光监控距离30米
支持走廊模式，宽动态，3D降噪，强光抑制，背光补偿，数字水印，适用不同监控环境
支持ROI，SMART H.264/H.265，灵活编码，适用不同带宽和存储环境
支持一键撤防，可在自定义设置的时间段内对报警输出，邮件，音频，灯光等事件联动项进行统一撤防控制
支持报警2进2出，音频1进1出，内置MIC和扬声器，最大支持256G Micro SD卡
支持DC12V/POE供电方式
支持IP67防护等级</t>
  </si>
  <si>
    <t>中文大华400万双光人脸警戒定焦防暴半球网络摄像机DH-IPC-HDBW4443R1-YL-PV-AS-0360B-V2</t>
  </si>
  <si>
    <t>DH-IPC-HDBW4443R1-YL-PV-AS-V2</t>
  </si>
  <si>
    <t>内置GPU芯片，支持深度学习算法，有效提升检测准确率
支持三种智能资源切换：通用行为分析、人脸检测、人数统计
支持人脸检测：支持跟踪，支持优选，支持抓拍，支持上报最优的人脸抓图，支持人脸增强，人脸曝光
支持智能侦测：区域入侵，绊线入侵，快速移动（可人车分类及精准检测），物品遗留，物品搬移，徘徊检测，人员聚集，停车检测，热度图
支持声光报警联动，当报警产生时，可触发联动声音警报和灯光闪烁
支持人数统计：支持进入/离开人数统计，并可生成人数统计日/月/年报表，导出使用；支持排队管理；支持区域内人数统计
采用星光级低照度400万像素1/2.7英寸CMOS图像传感器，低照度效果好，图像清晰度高
最大可输出400万(2688×1520)@25fps
支持H.265编码，压缩比高，实现超低码流传输
内置高效暖光灯和红外补光灯，最大红外监控距离50米，最大暖光监控距离15米
支持走廊模式，宽动态，3D降噪，强光抑制，背光补偿，数字水印，适用不同监控环境
支持ROI，SMART H.264/H.265，灵活编码，适用不同带宽和存储环境
支持一键撤防，可在自定义设置的时间段内对报警输出，邮件，音频，灯光等事件联动项进行统一撤防控制
支持报警2进2出，音频1进1出，内置MIC和扬声器，最大支持256G Micro SD卡
支持DC12V/POE供电方式
支持IP67、IK10防护等级</t>
  </si>
  <si>
    <t>支架</t>
  </si>
  <si>
    <t>防雷器</t>
  </si>
  <si>
    <t>JPN-XH2</t>
  </si>
  <si>
    <t>网络二合一防雷器</t>
  </si>
  <si>
    <t>JP</t>
  </si>
  <si>
    <t>配电箱</t>
  </si>
  <si>
    <t>不锈钢400*300*150含空开，插排等</t>
  </si>
  <si>
    <t>立杆</t>
  </si>
  <si>
    <t>2M L型双固定立杆</t>
  </si>
  <si>
    <t>根</t>
  </si>
  <si>
    <t>15</t>
  </si>
  <si>
    <t>六类4对非屏蔽双绞线，蓝色
符合UL Subject444,EIA/TIA568C.2-1&amp;ISO/IEC11801,IEC 61156标准
采用精炼固态纯铜（纯度99.99%无氧铜）
绝缘层使用优质彩色PE绝缘层
线标采用001～305的循环喷码，米数清晰
中心十字隔离骨架设计，确保了线对的位置，有效防止因线对之间绞距变化带来的性能下降
紧固式抗拉外护套，总线径6.0mm±0.2mm，更好的保证线缆施工前后的性能一致
通过泰尔实验室认证检测</t>
  </si>
  <si>
    <t>16</t>
  </si>
  <si>
    <t>电源线</t>
  </si>
  <si>
    <t>RVV3*1.5；国标</t>
  </si>
  <si>
    <t>山东 鲁东</t>
  </si>
  <si>
    <t>17</t>
  </si>
  <si>
    <t>18</t>
  </si>
  <si>
    <t>100*50</t>
  </si>
  <si>
    <t>19</t>
  </si>
  <si>
    <t>20</t>
  </si>
  <si>
    <t>21</t>
  </si>
  <si>
    <t>学校数字广播系统报价清单表</t>
  </si>
  <si>
    <t>产品规格</t>
  </si>
  <si>
    <t>一、广播中心机房主控设备</t>
  </si>
  <si>
    <t>主机服务器</t>
  </si>
  <si>
    <t>RZ系列控制主机</t>
  </si>
  <si>
    <t>1.RZ系列采用工控机机箱设计，具有≥17.3英寸LED液晶显示屏，支持触摸控制屏，支持1920×1080分辨率；服务器运载Windows Server 2008 R2 Standard(x64),Windows Server 2012 R2 Standard(x64)及以上操作系统。
2.具备抽拉式键盘设计；支持≥1路短路触发开机接口，用于实现定时驱动开机运行。
▲3.支持≥8×USB接口、≥1×PS/2接口、 ≥6×串口接口、≥1路HDMI和≥1路VGA视频输出接口、≥2路网口。 （提供接口图证明，并盖制造商公章）
4.配置不低于四核/i7处理器。
5.支持录音存储功能，可在后台自定义设置录音文件保存路径。</t>
  </si>
  <si>
    <t>itc</t>
  </si>
  <si>
    <t>T-7700A</t>
  </si>
  <si>
    <t>台</t>
  </si>
  <si>
    <t>数字化IP网络广播客户端管理软件</t>
  </si>
  <si>
    <t>1.软件是整个系统的运行核心，统一管理系统内所有音频终端，包括寻呼话筒、对讲终端、广播终端和消防接口设备，实时显示音频终端的IP地址、在线状态、任务状态、音量等运行状态。
2.支撑各音频终端的运行，负责音频流传输管理，响应各音频终端播放请求和音频全双工交换，支持B/S架构，通过网页登陆可进行终端管理、用户管理、节目播放管理、音频文件管理、录音存贮、内部通讯调度处理等功能。
3.管理节目库资源，为所有音频终端器提供定时播放和实时点播媒体服务，响应各终端的节目播放请求，为各音频工作站提供数据接口服务。
4.提供全双工语音数据交换，响应各对讲终端的呼叫和通话请求，支持一键呼叫、一键对讲、一键求助、一键报警等通话模式，支持自动接听、手动接听，支持自定义接听提示音。
5.支持多种呼叫策略，包括无响应转移、占线转移、关机转移，支持时间策略和转移策略自定义设置。支持设置对讲终端呼叫策略，可自定义通话时间0-180S或不受限，可选择是否自动接听，支持自定义选择来电铃声与等待铃声。
6.支持终端短路输入联动触发，可任意设置联动触发方案和触发终端数量，触发方案包括短路输出、音乐播放、巡更警报等。
7.编程定时任务，支持编程多套定时方案，支持选择任意终端和设置任意时间；支持定时任务执行测试、设置重复周期。支持定时任务多种音源选择（音乐播放、声卡采集、终端采集）。
8.支持多套定时打铃方案同时启用，每套定时打铃方案支持多套任务同时进行，支持一键启用/停用所有方案。
9.支持定时打铃功能，支持打铃方案克隆，任务执行与停止控制、定时任务禁用与启用功能。
▲10.支持定时巡更功能，支持自定义巡更任务的执行时间及重复周期，可自定义指示灯闪烁间隔时间0-30s。（提供功能界面截图，并盖设备制造商公章）
11.支持今日任务列表查看，轻松管理今日执行的所有定时任务信息和执行状态。
12.日志记录系统运行状态，实时记录系统运行及终端工作状态，每次呼叫、通话和广播操作均有记录
▲13.支持对8路功率分区终端进行功率控制分区设置，通过web页面后台或分控客户端均可设置分区。（提供功能界面截图佐证）
▲14.支持对终端设置时间显示配置，可设置0-6级别亮度值，可设置离线后不显示时间等模式。（提供功能界面截图佐证）
▲15.支持对终端设置不同的灯光模式，可分别自定义设置红灯亮、红灯灭、绿灯/蓝灯亮、绿灯/蓝灯灭时间0.1S-10S。（提供功能界面截图佐证）
16.支持配置终端冻结时间，在终端被冻结期间禁止终端执行任务，适用于考试或休息等场景。
17.支持广播、对讲、实时采集、终端监听进行录音；支持文本广播功能，可实现将文本转成语音，支持后台调整语速。
18.支持后台换肤功能，可根据喜好自由切换皮肤主题。
19.支持终端明细导出功能，支持通过表格方式导出当前系统终端的配置详情。支持批量修改定时任务的时间、执行终端。</t>
  </si>
  <si>
    <t>V1.0</t>
  </si>
  <si>
    <t>控制器</t>
  </si>
  <si>
    <t>1.设备采用机柜式设计，自动实现卫星自动校时，使用地球同步卫星作为校时基准，与格林威治时间误差小于0.1秒。
▲2.液晶显示屏可显示时间。（需提供设备面板图佐证）
3.支持与公共广播系统对接作为校时系统。
4.系统带北斗卫星导航系统（BDS）+GPS卫星定位系统两大定位系统，可以实现后台远程切换两个不同系统。</t>
  </si>
  <si>
    <t>T-7846</t>
  </si>
  <si>
    <t>音源设备</t>
  </si>
  <si>
    <t>无线话筒</t>
  </si>
  <si>
    <t>1.频率指标：470-510M 540-590M 640-690M  807-830MHz 四段（要求满足或优于此性能）。
2.配套有1台接收主机和2个无线手持话筒。
3.采用UHF超高频段双真分集接收，并采用PLL锁相环多信道频率合成技术；V/A显示屏在任何角度观察字体清晰同时显示信道号与工作频率。红外对频功能，能方便、快捷的使发射机与接收机频率同步，超强的抗干扰能力，能有效抑制由外部带来的噪音干扰及同频干扰。
4.带8级射频电平显示，8级音频电平显示，频道菜单显示，静音显示；具有SCAN 自动扫频功能，使用前按SET功能键自动找一个环境最干净的频点处停下来，此频率作为接收机的使用频率。
5.平衡和非平衡两种选择输出端口，适应不同的设备连接需求。
6.接收机指标：采用二次变频超外差的接收机方式，灵敏度:≥ 12dB μV（80dBS/N)，灵敏度调节范围:12-32dB μV，频率响应:80Hz-18KHz（±3dB）。
7.发射机指标：音头采用动圈式麦克风
8.输出功率:3mW~30mW。</t>
  </si>
  <si>
    <t>T-521UH</t>
  </si>
  <si>
    <t>CD播放器</t>
  </si>
  <si>
    <t>1.吸入式机芯；
2.自动播放控制，全数码伺服；
3.可播放：CD/VCD/MP3/DVD碟片；
4.内置宽频监听扬声器；
5.内置MP3播放器，可读USB和SD卡；
6.可通过面板按键或红外遥控器控制操作。
7.支持上电自动播放功能。</t>
  </si>
  <si>
    <t>T-6221</t>
  </si>
  <si>
    <t>调谐器</t>
  </si>
  <si>
    <t>1.调频、调幅（AM/FM）立体声二波段接收可选，电台频率记忆存储≥99个；
2.电台频率自动搜索存储功能，且有断电记忆功能；
3.采用石英锁相环路频率合成器式调谐回路技术；
4.≥两组接收天线输入：AM接收天线输入；FM接收天线75Ω输入；
5.≥1路音频信号左右声道（L /R）输出；
6.可通过面板按键或红外遥控器控制操作。</t>
  </si>
  <si>
    <t>T-6222</t>
  </si>
  <si>
    <t>前置放大器</t>
  </si>
  <si>
    <t>1具有≥5路话筒（MIC）输入，≥3路标准信号线路（AUX）输入，≥2路紧急线路（EMC）输入；
2.MIC 5具有最高优先、强行切入优先功能；MIC 5和EMC最高优先权限功能可通过拔动开关交替选择；
3.紧急输入线路具有二级优先，强行切入优先功能；
4.MIC1.2.3.4.5 和≥2路紧急输入（EMC）通道均附设有线路辅助输入接口功能；
5.具有默音深度调节旋钮和EMC输入增益调节旋钮。</t>
  </si>
  <si>
    <t>T-6201</t>
  </si>
  <si>
    <t>IP音频采集器</t>
  </si>
  <si>
    <t>1.采集设备支持将模拟音频采集编码成数字音频，具有≥1路RJ45网络接口，支持定时采播任务、临时采播任务功能。
2.具有≥2组RCA音频输入接口，支持音量调节功能。
▲3.采播任务支持3种采集音质可选，支持普通、中级、高级音质选择模式。（提供设置3种采集音质界面图佐证，并盖制造商公章）
4.支持声压触发采集外部音源，智能识别音频,自动建立采集任务,可自定义执行区域,可自定义延时关闭时间。</t>
  </si>
  <si>
    <t>T-7770</t>
  </si>
  <si>
    <t>寻呼话筒</t>
  </si>
  <si>
    <t>1.采用话筒桌面式设计，带有≥7英寸显示屏，带触摸控制功能；显示屏自带数字键、功能键，支持通过触摸呼叫广播，支持呼叫分区及多个分区，呼叫全区广播；可支持10个按键自定义一键呼叫广播功能。
2.内置≥1路网络硬件音频解码模块，具有≥1路RJ45网络接口，100Mbps传输速率。
3.支持监听任意终端功能，内置≥2W全频扬声器，实现双向通话和网络监听。
▲4.支持≥1路音频线路输入，支持采集播放功能；具有≥1路音频线路输出，可外接功率放大器。（提供设备线路输入与输出接口佐证图，并盖制造商公章）
5.支持直接操作呼叫或对讲任意终端，支持通过话筒广播呼叫功能，广播延时低于100毫秒。
6.支持多种呼叫策略，包括无响应转移、占线转移、关机转移；自动接听、手动接听，支持自定义接听提示音，支持转移时间、无人接听时间、呼叫等待时间自定义。
7.具有≥1个3.5耳机接口、≥1路3.5话筒输入接口。
▲8.具有≥1路短路输出接口、≥1路短路输入接口。（提供设备短路输入与输出接口佐证图，并盖制造商公章）</t>
  </si>
  <si>
    <t>T-7702A</t>
  </si>
  <si>
    <t>话筒呼叫控制嵌入软件</t>
  </si>
  <si>
    <t>1.软件内嵌于话筒设备，实现话筒呼叫控制功能，支撑设备各项基本功能的运行。
2.授权操作管理功能，支持服务器统一配置管理用户及密码。
3.支持新配置注册智能语音提示功能。
4.支持多种呼叫策略，包括呼叫转移、呼叫等待、无人接听提醒等。
5.支持双向对讲功能，可与另一方对讲终端实现双向语音传输功能。
6.可实现分区/全区进行喊话/广播功能。
7.支持单独调节音量。</t>
  </si>
  <si>
    <t>V1.32</t>
  </si>
  <si>
    <t>其它配套设备</t>
  </si>
  <si>
    <t>IP网络音箱</t>
  </si>
  <si>
    <t>1.网络接口：标准RJ45输入，音频格式：MP3，保护电路：过载、短路保护电路
2.内置≥2x20W（MAX）的双通道数字功率放大器，一路接主音箱，一路外接到副音箱；具有网络音量设置。
3.具备≥1路线路（AUX）输入接口，具有独立的音量电位器控制，可扩展2.4G无线音频模块，实现2.4G无线麦克风进行本地扩音；支持断网本地寻呼功能；同时支持缄默强度预置减少功能，支持背景伴奏预置功能。</t>
  </si>
  <si>
    <t>T-7707</t>
  </si>
  <si>
    <t>数字化IP网络终端嵌入软件</t>
  </si>
  <si>
    <t>1.软件内嵌于数字化IP网络终端设备，支撑设备各项基本功能的运行。
2.嵌入DSP音频处理技术，高保真解码音频文件；支持远程点播功能，支持节目播放。
3.支持新配置注册智能语音提示功能。
4.支持播放背景音乐功能，支持单独调节音量。
5.支持播放本地服务器的MP3文件；支持单独播放或分区/全区播放。</t>
  </si>
  <si>
    <t>V2.0</t>
  </si>
  <si>
    <t>电源管理器</t>
  </si>
  <si>
    <t>▲1.具有≥12路电源插座，支持≥6路10A的、≥6路16A的插座规格。（提供设备接口图佐证，并盖制造商公章）
2.每路有单独的滤波器。
▲3.前面板具有≥2路常开状态电源插座。（提供设备接口图佐证，并盖制造商公章）
4.采用3芯单相的电源接线接口。
5.具备有数字电压指示功能，可实时的指示电网电压。
6.支持密码锁定功能。
▲7.具有通道延时编辑功能，可以自定义修改通道间的延时时间。集成RS485远程控制功能，支持通过USB、RS485、RS232等多样控制方式。（提供设备接口图与功能截图佐证，并盖制造商公章）
8.具有WIFI（可选）、远程互联网控制（可选）等控制方式。
▲9.支持定时开关机任务的功能，定时时长最长可设置达≥12个月的定时开关机功能。（提供功能界面截图佐证）
10.支持通过LINK口实现多台（同款）电源时序器级联；支持通过前面板按键设置设备地址码。</t>
  </si>
  <si>
    <t>T-6412P</t>
  </si>
  <si>
    <t>模拟备份系统设备</t>
  </si>
  <si>
    <t>1.RZ系列支持编程自动控制，每天可多达200步，并设有晴天、雨天运行模式；
2.内置音频矩阵，≥8路输入，≥16路输出，可手动或自动任意切换；各区可同时播放不同节目；
3.内置可编程控制的MP3音源；采用SD卡存储，随机附送读卡器；
4.外控各种音源设备，实现在规定时间、指定地点（区域），播放对应的节目（音乐）；
5.支持电源管理，内置≥6路可编程控制的电源，并可外控电源时序器进行扩充；
6.多模式的消防报警功能，包括全区独立报警、分区独立报警、相邻（1.2.3.4）分区6种报警模式；
7.本地广播寻呼功能，可实现全区，分区广播寻呼； 
8.配合呼叫站可进行远程寻呼广播；通过呼叫站的音频接入口；
9.与电话寻呼器连接则可实现电话远程全区，分区寻呼广播。</t>
  </si>
  <si>
    <t>T-6600</t>
  </si>
  <si>
    <t>智能控制中心嵌入软件</t>
  </si>
  <si>
    <t>1.软件内嵌于智能广播系统主机设备，支撑设备各项基本功能的运行。
2.支持系统设置、按键管理、时间设置、编辑程序等功能。
3.支持主程序+备程序自动控制功能。
4.支持分区/全区广播功能，支持与消防设备联动紧急广播。</t>
  </si>
  <si>
    <t>1.≥1组MIC话筒输入，有自动和手动选择呼叫功能开关。在自动呼叫状态由MIC通道调校音调和音量。具有第一优先。
2.在手动呼叫状态可由各自通道自由选择。优先权大于EMC，当强插信号中断时，自动恢复各路对应输入；≥2组紧急输入具有第二优先
3.当有紧急信号输入时便自动切入播放紧急音频信号，当紧急信号中断时，自动恢复各路对应输入。
4.≥八路LINE输入，独立控制,话筒/LINE具有独立高/低音调节,≥2路EMC输入，可以切换八路LINE信号,MIC输入可切断EMC输入信号,≥八路非平衡输出。</t>
  </si>
  <si>
    <t>T-6240</t>
  </si>
  <si>
    <t>纯后级功放</t>
  </si>
  <si>
    <t>1.采用D类数字功放技术，功率放大电路设计
2.额定输出功率：≥1000W
3.具有管道式散热结构，内置自动温度控制风扇冷却系统。
4.具有≥1通道LINE不平衡TRS/XLR高品质多功能输入接口，≥1通道LINE平衡XLR级联输出。
5.内置PFC电路和软开关电源技术，开关机自动软启动控制。
6.功放电路，零交越失真。
7.内置智能削顶失真和过流压限系统，能保护扬声器单元。
8.具有过温、过压、欠压、过流、短路多重智能检测保护系统。
9.具有2种定阻和定压输出模式:4-16Ω/100V可选择。</t>
  </si>
  <si>
    <t>T-61000D</t>
  </si>
  <si>
    <t>1.采用D类数字功放技术，功率放大电路设计
2.额定输出功率：≥1500W
3.具有管道式散热结构，内置自动温度控制风扇冷却系统。
4.具有≥1通道LINE不平衡TRS/XLR高品质多功能输入接口，≥1通道LINE平衡XLR级联输出。
5.内置PFC电路和软开关电源技术，开关机自动软启动控制。
6.功放电路，零交越失真。
7.内置智能削顶失真和过流压限系统，能保护扬声器单元。
8.具有过温、过压、欠压、过流、短路多重智能检测保护系统。
9.具有2种定阻和定压输出模式:4-16Ω/100V可选择。</t>
  </si>
  <si>
    <t>T-61500D</t>
  </si>
  <si>
    <t>主备切换器</t>
  </si>
  <si>
    <t>1.同时支持≥8路非平衡音频输入输出，≥8路功率信号输入输出。
2.实时功放状态检测，并且以不同的LED颜色指示。
3.设备可选择工作在单机或网络模式，默认为单机模式，网络模式优先，具备掉电模式记忆功能。
4.具有以太网联机接口，配置PC软件，可集成第3方系统，实现集中监管，分散控制。
5.主备功放切换时间小于0.2S，音源无间断切换。
6.功放通道切换能力最大支持100V,20A。
7.≥8个主功放通道可设置启用或关闭检测功能，通道设置立即生效，不必重启设备。</t>
  </si>
  <si>
    <t>T-6281P</t>
  </si>
  <si>
    <t>功率放大器智能分区控制嵌入软件</t>
  </si>
  <si>
    <t>1.软件内嵌于功率放大器智能分区控制系统设备，支撑设备各项基本功能的运行。
2.支持实时功放状态检测，并且以不同的LED颜色指示。</t>
  </si>
  <si>
    <t>V1.21</t>
  </si>
  <si>
    <t>三、前端设备</t>
  </si>
  <si>
    <t>1F设备</t>
  </si>
  <si>
    <t>1.内置≥1路网络硬件音频解码模块,具有≥1路RJ45网络接口，100Mbps传输速率。
2.支持≥1路音频线路输入接口，具有独立的音量调节功能。
3.设备集成有数字功放，功率≥2×20W，具有1个主音箱和1个副音箱。
▲4.设备内置有主备切换检测模块，在断网或断电的故障情况下，实现自动切换到100V定压备份通道，主备切换过程无卡顿、不掉字；在通网或通电情况下，恢复主通道。（提供功能演示视频供评标查证，要求终端设备断电或断网情况下主备切换过程声音无停顿、不掉字，未提供本项演示的视为非实质性响应）</t>
  </si>
  <si>
    <t>T-7707B</t>
  </si>
  <si>
    <t>2F设备</t>
  </si>
  <si>
    <t>3F设备</t>
  </si>
  <si>
    <t>4F设备</t>
  </si>
  <si>
    <t>5F设备</t>
  </si>
  <si>
    <t>6F设备</t>
  </si>
  <si>
    <t>7F设备</t>
  </si>
  <si>
    <t>交换机、前端机柜等设备</t>
  </si>
  <si>
    <t>交换机</t>
  </si>
  <si>
    <t>16口千兆非网管交换机</t>
  </si>
  <si>
    <t>锐捷</t>
  </si>
  <si>
    <t>RG-ES118GS</t>
  </si>
  <si>
    <t>24口千兆非网管交换机</t>
  </si>
  <si>
    <t>RG-ES126GS</t>
  </si>
  <si>
    <t>四、辅助材料</t>
  </si>
  <si>
    <t>RZ系列音频连接线</t>
  </si>
  <si>
    <t>1.8米音频连接线：莲花（RCA）-莲花（RCA）</t>
  </si>
  <si>
    <t>T-A1.8</t>
  </si>
  <si>
    <t>1.8米音频连接线：莲花（RCA）-6.35话筒插头</t>
  </si>
  <si>
    <t>T-B1.8</t>
  </si>
  <si>
    <t>1.8米音频连接线：6.35话筒插头-6.35话筒插头</t>
  </si>
  <si>
    <t>T-D1.8</t>
  </si>
  <si>
    <t>1.8米音频连接线：3.5（耳机插头）-双莲花（RCA）</t>
  </si>
  <si>
    <t>T-K1.8</t>
  </si>
  <si>
    <t>五孔插座</t>
  </si>
  <si>
    <t>孔位数 5个，额定电流 10A</t>
  </si>
  <si>
    <t>公牛</t>
  </si>
  <si>
    <t>国标</t>
  </si>
  <si>
    <t xml:space="preserve">六类网络水晶头6类8芯Cat6电脑网线RJ45连接器8P8C可搭配安普网线 工程级六类水晶头（100个/盒）1盒 </t>
  </si>
  <si>
    <t>CAT6-RJ45</t>
  </si>
  <si>
    <t>喇叭线（室内）</t>
  </si>
  <si>
    <t>国标RVV2*1.0，200米/卷，黑色</t>
  </si>
  <si>
    <t>山东鲁东</t>
  </si>
  <si>
    <t>RVV2*1.0</t>
  </si>
  <si>
    <t>卷</t>
  </si>
  <si>
    <t>喇叭线（室外）</t>
  </si>
  <si>
    <t>国标RVV2*2.5，200米/卷，黑色</t>
  </si>
  <si>
    <t>RVV2*2.5</t>
  </si>
  <si>
    <t>国标RVV2*2.1.5，200米/卷，黑色</t>
  </si>
  <si>
    <t>RVV2*1.5</t>
  </si>
  <si>
    <t xml:space="preserve">电源线RVV电线电缆 国标纯铜环保 RVV3*1.5 200米 </t>
  </si>
  <si>
    <t>阳谷锟达</t>
  </si>
  <si>
    <t>RVV3*1.5</t>
  </si>
  <si>
    <t>25#国标</t>
  </si>
  <si>
    <t>25#</t>
  </si>
  <si>
    <t>定制</t>
  </si>
  <si>
    <t>机柜</t>
  </si>
  <si>
    <t>42U网门，600*800*2055mm</t>
  </si>
  <si>
    <t>图腾</t>
  </si>
  <si>
    <t>G3.6842</t>
  </si>
  <si>
    <t>核心交换机</t>
  </si>
  <si>
    <t>共2个业务线卡槽位，无引擎槽位。4种光电口板卡，可实现十几种端口组合类型，端口防雷能力达到6KV，绿色节能的设计，支持高效节能以太网（EEE）。交换容量598Gbps，包转发速率252Mpps，支持静态路由，支持STP、RSTP生成树协议，工作温度：0℃到50℃     
M6000-24SFP2XS  1块，M6000-24GT2XS  1块，RG-PA150I-FS  2块</t>
  </si>
  <si>
    <t>RG-NBS6002</t>
  </si>
  <si>
    <t>光纤配线架</t>
  </si>
  <si>
    <t>48芯</t>
  </si>
  <si>
    <t>荣光</t>
  </si>
  <si>
    <t>PDU</t>
  </si>
  <si>
    <t>10A8位</t>
  </si>
  <si>
    <t>突破</t>
  </si>
  <si>
    <t>电视挂架</t>
  </si>
  <si>
    <t>NB</t>
  </si>
  <si>
    <t>55寸</t>
  </si>
  <si>
    <t>UPS</t>
  </si>
  <si>
    <t>20kva/18kw，输出功率因数：0.8，高频三进单出；100AH/12v蓄电池。延时1小时</t>
  </si>
  <si>
    <t>科士达</t>
  </si>
  <si>
    <t>YDC9320H</t>
  </si>
  <si>
    <t>延时1小时</t>
  </si>
  <si>
    <t>RVV3*10#</t>
  </si>
  <si>
    <t>RVV3*4#</t>
  </si>
  <si>
    <t>工业连接器</t>
  </si>
  <si>
    <t>市电配电箱</t>
  </si>
  <si>
    <t>UPS 20KVA</t>
  </si>
  <si>
    <t>市电</t>
  </si>
  <si>
    <t>U电配电箱</t>
  </si>
  <si>
    <t>U电</t>
  </si>
  <si>
    <t>12U含插排</t>
  </si>
  <si>
    <t>640*600*450</t>
  </si>
  <si>
    <t>12芯；含配件</t>
  </si>
  <si>
    <t>室内12芯光缆</t>
  </si>
  <si>
    <t>纤芯直径：9.2 ±0.4μm,包层直径：125±1.0μm
芳纶加强元件
PVC、LSZH、OFNP护套可选
支持骨干网建设和光纤到工作区应用
光纤的几何尺寸一致性好
黄色外皮
在加工中心选用线性好、出胶量小的螺杆及调节挤塑机真空度的大小，加工紧套光纤，保证了光缆中的紧套光纤外径均匀，剥离性好
用于室内的产品对阻燃性能要求很高，为达到此要求，采用阻燃性能良好的 LSZH 低烟无卤护套材料(选用)
由于采用专用的加工设备，优质的材料及优化工艺，使产品的高低温附加衰减小
紧套光纤纤芯经过严格筛选，确保光纤的几何尺寸及传输性能满足用户需要数据通信传输
铺设方式：沿墙、顶、夹层、导管</t>
  </si>
  <si>
    <t>Linkbasic 兰贝</t>
  </si>
  <si>
    <t xml:space="preserve"> FCS01-12</t>
  </si>
  <si>
    <t>光模块</t>
  </si>
  <si>
    <t>千兆单模SFP光模块，波长1310nm，最大传输距离10km</t>
  </si>
  <si>
    <t xml:space="preserve">SFP-SM1310 </t>
  </si>
  <si>
    <t>对</t>
  </si>
  <si>
    <t>光纤跳线</t>
  </si>
  <si>
    <t>单模双芯跳线LC-LC</t>
  </si>
  <si>
    <t xml:space="preserve">FAS55-2-3 </t>
  </si>
  <si>
    <t>条</t>
  </si>
  <si>
    <t>HDMI</t>
  </si>
  <si>
    <t>JHR</t>
  </si>
  <si>
    <t>5M</t>
  </si>
  <si>
    <t>理线架</t>
  </si>
  <si>
    <t xml:space="preserve"> </t>
  </si>
  <si>
    <t>山东现代学院科研楼监控及标准化考场建设项目</t>
  </si>
  <si>
    <t>项目</t>
  </si>
  <si>
    <t>金额</t>
  </si>
  <si>
    <t>考场监控</t>
  </si>
  <si>
    <t>科研楼监控</t>
  </si>
  <si>
    <t>听力清单</t>
  </si>
  <si>
    <t>机房设备</t>
  </si>
  <si>
    <t>安装调试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</si>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</sst>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1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</font>
    <font>
      <b/>
      <u/>
      <sz val="20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  <scheme val="major"/>
    </font>
    <font>
      <sz val="12"/>
      <color rgb="FFFF0000"/>
      <name val="宋体"/>
      <charset val="134"/>
    </font>
    <font>
      <b/>
      <sz val="16"/>
      <color indexed="8"/>
      <name val="微软雅黑"/>
      <charset val="134"/>
    </font>
    <font>
      <b/>
      <sz val="10"/>
      <color indexed="8"/>
      <name val="微软雅黑"/>
      <charset val="134"/>
    </font>
    <font>
      <b/>
      <sz val="10"/>
      <color indexed="9"/>
      <name val="微软雅黑"/>
      <charset val="134"/>
    </font>
    <font>
      <sz val="10"/>
      <color indexed="8"/>
      <name val="微软雅黑"/>
      <charset val="134"/>
    </font>
    <font>
      <b/>
      <sz val="10"/>
      <color indexed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0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899C4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4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/>
      <diagonal/>
    </border>
    <border>
      <left style="thin">
        <color indexed="44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/>
      <diagonal/>
    </border>
    <border>
      <left style="thin">
        <color rgb="FF99CCFF"/>
      </left>
      <right/>
      <top style="thin">
        <color rgb="FF99CCFF"/>
      </top>
      <bottom style="thin">
        <color rgb="FF99CCFF"/>
      </bottom>
      <diagonal/>
    </border>
    <border>
      <left/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99CCFF"/>
      </left>
      <right style="thin">
        <color rgb="FF99CCFF"/>
      </right>
      <top/>
      <bottom style="thin">
        <color rgb="FF99CCFF"/>
      </bottom>
      <diagonal/>
    </border>
    <border>
      <left style="thin">
        <color rgb="FF99CCFF"/>
      </left>
      <right style="thin">
        <color rgb="FF99CCFF"/>
      </right>
      <top style="thin">
        <color indexed="44"/>
      </top>
      <bottom style="thin">
        <color rgb="FF99CCF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16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9" borderId="17" applyNumberFormat="0" applyFont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1" fillId="13" borderId="20" applyNumberFormat="0" applyAlignment="0" applyProtection="0">
      <alignment vertical="center"/>
    </xf>
    <xf numFmtId="0" fontId="32" fillId="13" borderId="16" applyNumberFormat="0" applyAlignment="0" applyProtection="0">
      <alignment vertical="center"/>
    </xf>
    <xf numFmtId="0" fontId="33" fillId="14" borderId="21" applyNumberForma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8" fillId="0" borderId="0"/>
    <xf numFmtId="0" fontId="19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9" fillId="0" borderId="0"/>
    <xf numFmtId="0" fontId="39" fillId="0" borderId="0"/>
    <xf numFmtId="0" fontId="40" fillId="0" borderId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3" fillId="0" borderId="3" xfId="47" applyNumberFormat="1" applyFont="1" applyFill="1" applyBorder="1" applyAlignment="1">
      <alignment horizontal="center" vertical="center"/>
    </xf>
    <xf numFmtId="0" fontId="4" fillId="0" borderId="4" xfId="47" applyNumberFormat="1" applyFont="1" applyFill="1" applyBorder="1" applyAlignment="1">
      <alignment horizontal="center" vertical="center"/>
    </xf>
    <xf numFmtId="0" fontId="4" fillId="0" borderId="4" xfId="8" applyNumberFormat="1" applyFont="1" applyFill="1" applyBorder="1" applyAlignment="1">
      <alignment horizontal="center" vertical="center"/>
    </xf>
    <xf numFmtId="0" fontId="4" fillId="0" borderId="1" xfId="47" applyNumberFormat="1" applyFont="1" applyFill="1" applyBorder="1" applyAlignment="1">
      <alignment horizontal="center" vertical="center"/>
    </xf>
    <xf numFmtId="0" fontId="4" fillId="0" borderId="1" xfId="8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1" xfId="52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5" fillId="2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>
      <alignment vertical="center"/>
    </xf>
    <xf numFmtId="0" fontId="17" fillId="0" borderId="10" xfId="0" applyFont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0,0&#13;&#10;NA&#13;&#10;" xfId="47"/>
    <cellStyle name="40% - 强调文字颜色 6" xfId="48" builtinId="51"/>
    <cellStyle name="60% - 强调文字颜色 6" xfId="49" builtinId="52"/>
    <cellStyle name="常规_Sheet1" xfId="50"/>
    <cellStyle name="_ET_STYLE_NoName_00__Sheet1" xfId="51"/>
    <cellStyle name="常规_Sheet2_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9" Type="http://schemas.openxmlformats.org/officeDocument/2006/relationships/image" Target="../media/image6.png"/><Relationship Id="rId8" Type="http://schemas.openxmlformats.org/officeDocument/2006/relationships/image" Target="../media/image4.png"/><Relationship Id="rId7" Type="http://schemas.openxmlformats.org/officeDocument/2006/relationships/image" Target="../media/image5.png"/><Relationship Id="rId6" Type="http://schemas.openxmlformats.org/officeDocument/2006/relationships/image" Target="../media/image2.jpeg"/><Relationship Id="rId5" Type="http://schemas.openxmlformats.org/officeDocument/2006/relationships/image" Target="../media/image1.png"/><Relationship Id="rId4" Type="http://schemas.openxmlformats.org/officeDocument/2006/relationships/image" Target="../media/image11.png"/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0" Type="http://schemas.openxmlformats.org/officeDocument/2006/relationships/image" Target="../media/image7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50</xdr:colOff>
      <xdr:row>5</xdr:row>
      <xdr:rowOff>50</xdr:rowOff>
    </xdr:from>
    <xdr:to>
      <xdr:col>3</xdr:col>
      <xdr:colOff>-50</xdr:colOff>
      <xdr:row>6</xdr:row>
      <xdr:rowOff>-50</xdr:rowOff>
    </xdr:to>
    <xdr:pic>
      <xdr:nvPicPr>
        <xdr:cNvPr id="3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37030" y="2565400"/>
          <a:ext cx="1637030" cy="1110615"/>
        </a:xfrm>
        <a:prstGeom prst="rect">
          <a:avLst/>
        </a:prstGeom>
      </xdr:spPr>
    </xdr:pic>
    <xdr:clientData/>
  </xdr:twoCellAnchor>
  <xdr:twoCellAnchor>
    <xdr:from>
      <xdr:col>2</xdr:col>
      <xdr:colOff>64135</xdr:colOff>
      <xdr:row>6</xdr:row>
      <xdr:rowOff>101600</xdr:rowOff>
    </xdr:from>
    <xdr:to>
      <xdr:col>2</xdr:col>
      <xdr:colOff>1588135</xdr:colOff>
      <xdr:row>6</xdr:row>
      <xdr:rowOff>1050925</xdr:rowOff>
    </xdr:to>
    <xdr:pic>
      <xdr:nvPicPr>
        <xdr:cNvPr id="4" name="Picture 1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01165" y="3778250"/>
          <a:ext cx="1524000" cy="949325"/>
        </a:xfrm>
        <a:prstGeom prst="rect">
          <a:avLst/>
        </a:prstGeom>
      </xdr:spPr>
    </xdr:pic>
    <xdr:clientData/>
  </xdr:twoCellAnchor>
  <xdr:twoCellAnchor>
    <xdr:from>
      <xdr:col>2</xdr:col>
      <xdr:colOff>50</xdr:colOff>
      <xdr:row>8</xdr:row>
      <xdr:rowOff>50</xdr:rowOff>
    </xdr:from>
    <xdr:to>
      <xdr:col>3</xdr:col>
      <xdr:colOff>-50</xdr:colOff>
      <xdr:row>9</xdr:row>
      <xdr:rowOff>-50</xdr:rowOff>
    </xdr:to>
    <xdr:pic>
      <xdr:nvPicPr>
        <xdr:cNvPr id="5" name="Picture 1" descr="Pictur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37030" y="5410200"/>
          <a:ext cx="1637030" cy="1110615"/>
        </a:xfrm>
        <a:prstGeom prst="rect">
          <a:avLst/>
        </a:prstGeom>
      </xdr:spPr>
    </xdr:pic>
    <xdr:clientData/>
  </xdr:twoCellAnchor>
  <xdr:twoCellAnchor>
    <xdr:from>
      <xdr:col>2</xdr:col>
      <xdr:colOff>50</xdr:colOff>
      <xdr:row>9</xdr:row>
      <xdr:rowOff>50</xdr:rowOff>
    </xdr:from>
    <xdr:to>
      <xdr:col>3</xdr:col>
      <xdr:colOff>-50</xdr:colOff>
      <xdr:row>10</xdr:row>
      <xdr:rowOff>-50</xdr:rowOff>
    </xdr:to>
    <xdr:pic>
      <xdr:nvPicPr>
        <xdr:cNvPr id="6" name="Picture 1" descr="Pictur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37030" y="6521450"/>
          <a:ext cx="1637030" cy="1110615"/>
        </a:xfrm>
        <a:prstGeom prst="rect">
          <a:avLst/>
        </a:prstGeom>
      </xdr:spPr>
    </xdr:pic>
    <xdr:clientData/>
  </xdr:twoCellAnchor>
  <xdr:twoCellAnchor>
    <xdr:from>
      <xdr:col>1</xdr:col>
      <xdr:colOff>883285</xdr:colOff>
      <xdr:row>10</xdr:row>
      <xdr:rowOff>101600</xdr:rowOff>
    </xdr:from>
    <xdr:to>
      <xdr:col>2</xdr:col>
      <xdr:colOff>1776095</xdr:colOff>
      <xdr:row>11</xdr:row>
      <xdr:rowOff>34290</xdr:rowOff>
    </xdr:to>
    <xdr:pic>
      <xdr:nvPicPr>
        <xdr:cNvPr id="7" name="Picture 1" descr="Picture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37030" y="7734300"/>
          <a:ext cx="1637665" cy="1043940"/>
        </a:xfrm>
        <a:prstGeom prst="rect">
          <a:avLst/>
        </a:prstGeom>
      </xdr:spPr>
    </xdr:pic>
    <xdr:clientData/>
  </xdr:twoCellAnchor>
  <xdr:twoCellAnchor editAs="oneCell">
    <xdr:from>
      <xdr:col>2</xdr:col>
      <xdr:colOff>568960</xdr:colOff>
      <xdr:row>11</xdr:row>
      <xdr:rowOff>215900</xdr:rowOff>
    </xdr:from>
    <xdr:to>
      <xdr:col>2</xdr:col>
      <xdr:colOff>1164590</xdr:colOff>
      <xdr:row>11</xdr:row>
      <xdr:rowOff>939800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205990" y="8959850"/>
          <a:ext cx="595630" cy="723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248285</xdr:colOff>
      <xdr:row>4</xdr:row>
      <xdr:rowOff>14605</xdr:rowOff>
    </xdr:from>
    <xdr:to>
      <xdr:col>2</xdr:col>
      <xdr:colOff>1537970</xdr:colOff>
      <xdr:row>4</xdr:row>
      <xdr:rowOff>1264920</xdr:rowOff>
    </xdr:to>
    <xdr:pic>
      <xdr:nvPicPr>
        <xdr:cNvPr id="8" name="图片 7" descr="97c9ded646bab1f5ec9aa2ac2fe2fa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885315" y="1284605"/>
          <a:ext cx="1289685" cy="12503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16510</xdr:colOff>
      <xdr:row>4</xdr:row>
      <xdr:rowOff>50800</xdr:rowOff>
    </xdr:from>
    <xdr:to>
      <xdr:col>3</xdr:col>
      <xdr:colOff>16410</xdr:colOff>
      <xdr:row>5</xdr:row>
      <xdr:rowOff>50700</xdr:rowOff>
    </xdr:to>
    <xdr:pic>
      <xdr:nvPicPr>
        <xdr:cNvPr id="2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73810" y="889000"/>
          <a:ext cx="1763395" cy="1218565"/>
        </a:xfrm>
        <a:prstGeom prst="rect">
          <a:avLst/>
        </a:prstGeom>
      </xdr:spPr>
    </xdr:pic>
    <xdr:clientData/>
  </xdr:twoCellAnchor>
  <xdr:twoCellAnchor>
    <xdr:from>
      <xdr:col>2</xdr:col>
      <xdr:colOff>50</xdr:colOff>
      <xdr:row>5</xdr:row>
      <xdr:rowOff>50</xdr:rowOff>
    </xdr:from>
    <xdr:to>
      <xdr:col>3</xdr:col>
      <xdr:colOff>-50</xdr:colOff>
      <xdr:row>6</xdr:row>
      <xdr:rowOff>-50</xdr:rowOff>
    </xdr:to>
    <xdr:pic>
      <xdr:nvPicPr>
        <xdr:cNvPr id="3" name="Picture 1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57300" y="2057400"/>
          <a:ext cx="1763395" cy="1256665"/>
        </a:xfrm>
        <a:prstGeom prst="rect">
          <a:avLst/>
        </a:prstGeom>
      </xdr:spPr>
    </xdr:pic>
    <xdr:clientData/>
  </xdr:twoCellAnchor>
  <xdr:twoCellAnchor>
    <xdr:from>
      <xdr:col>2</xdr:col>
      <xdr:colOff>50</xdr:colOff>
      <xdr:row>6</xdr:row>
      <xdr:rowOff>50</xdr:rowOff>
    </xdr:from>
    <xdr:to>
      <xdr:col>3</xdr:col>
      <xdr:colOff>-50</xdr:colOff>
      <xdr:row>7</xdr:row>
      <xdr:rowOff>-50</xdr:rowOff>
    </xdr:to>
    <xdr:pic>
      <xdr:nvPicPr>
        <xdr:cNvPr id="4" name="Picture 1" descr="Pictur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57300" y="3314700"/>
          <a:ext cx="1763395" cy="1142365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7</xdr:row>
      <xdr:rowOff>104775</xdr:rowOff>
    </xdr:from>
    <xdr:to>
      <xdr:col>2</xdr:col>
      <xdr:colOff>1676400</xdr:colOff>
      <xdr:row>7</xdr:row>
      <xdr:rowOff>996315</xdr:rowOff>
    </xdr:to>
    <xdr:pic>
      <xdr:nvPicPr>
        <xdr:cNvPr id="5" name="Picture 1" descr="Pictur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24000" y="4562475"/>
          <a:ext cx="1409700" cy="891540"/>
        </a:xfrm>
        <a:prstGeom prst="rect">
          <a:avLst/>
        </a:prstGeom>
      </xdr:spPr>
    </xdr:pic>
    <xdr:clientData/>
  </xdr:twoCellAnchor>
  <xdr:twoCellAnchor>
    <xdr:from>
      <xdr:col>2</xdr:col>
      <xdr:colOff>171450</xdr:colOff>
      <xdr:row>10</xdr:row>
      <xdr:rowOff>101600</xdr:rowOff>
    </xdr:from>
    <xdr:to>
      <xdr:col>2</xdr:col>
      <xdr:colOff>1823085</xdr:colOff>
      <xdr:row>10</xdr:row>
      <xdr:rowOff>1266825</xdr:rowOff>
    </xdr:to>
    <xdr:pic>
      <xdr:nvPicPr>
        <xdr:cNvPr id="6" name="Picture 1" descr="Picture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428750" y="7956550"/>
          <a:ext cx="1592580" cy="1165225"/>
        </a:xfrm>
        <a:prstGeom prst="rect">
          <a:avLst/>
        </a:prstGeom>
      </xdr:spPr>
    </xdr:pic>
    <xdr:clientData/>
  </xdr:twoCellAnchor>
  <xdr:twoCellAnchor>
    <xdr:from>
      <xdr:col>2</xdr:col>
      <xdr:colOff>168910</xdr:colOff>
      <xdr:row>11</xdr:row>
      <xdr:rowOff>92075</xdr:rowOff>
    </xdr:from>
    <xdr:to>
      <xdr:col>2</xdr:col>
      <xdr:colOff>1665605</xdr:colOff>
      <xdr:row>11</xdr:row>
      <xdr:rowOff>742950</xdr:rowOff>
    </xdr:to>
    <xdr:pic>
      <xdr:nvPicPr>
        <xdr:cNvPr id="7" name="Picture 1" descr="Picture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426210" y="9445625"/>
          <a:ext cx="1496695" cy="650875"/>
        </a:xfrm>
        <a:prstGeom prst="rect">
          <a:avLst/>
        </a:prstGeom>
      </xdr:spPr>
    </xdr:pic>
    <xdr:clientData/>
  </xdr:twoCellAnchor>
  <xdr:twoCellAnchor>
    <xdr:from>
      <xdr:col>2</xdr:col>
      <xdr:colOff>64135</xdr:colOff>
      <xdr:row>12</xdr:row>
      <xdr:rowOff>83185</xdr:rowOff>
    </xdr:from>
    <xdr:to>
      <xdr:col>2</xdr:col>
      <xdr:colOff>1720215</xdr:colOff>
      <xdr:row>12</xdr:row>
      <xdr:rowOff>1050290</xdr:rowOff>
    </xdr:to>
    <xdr:pic>
      <xdr:nvPicPr>
        <xdr:cNvPr id="8" name="Picture 1" descr="Picture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321435" y="10236835"/>
          <a:ext cx="1656080" cy="967105"/>
        </a:xfrm>
        <a:prstGeom prst="rect">
          <a:avLst/>
        </a:prstGeom>
      </xdr:spPr>
    </xdr:pic>
    <xdr:clientData/>
  </xdr:twoCellAnchor>
  <xdr:twoCellAnchor>
    <xdr:from>
      <xdr:col>2</xdr:col>
      <xdr:colOff>50</xdr:colOff>
      <xdr:row>14</xdr:row>
      <xdr:rowOff>50</xdr:rowOff>
    </xdr:from>
    <xdr:to>
      <xdr:col>3</xdr:col>
      <xdr:colOff>-50</xdr:colOff>
      <xdr:row>14</xdr:row>
      <xdr:rowOff>50</xdr:rowOff>
    </xdr:to>
    <xdr:pic>
      <xdr:nvPicPr>
        <xdr:cNvPr id="9" name="Picture 1" descr="Picture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57300" y="12198350"/>
          <a:ext cx="1763395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588010</xdr:colOff>
      <xdr:row>13</xdr:row>
      <xdr:rowOff>38100</xdr:rowOff>
    </xdr:from>
    <xdr:to>
      <xdr:col>2</xdr:col>
      <xdr:colOff>1183640</xdr:colOff>
      <xdr:row>13</xdr:row>
      <xdr:rowOff>762000</xdr:rowOff>
    </xdr:to>
    <xdr:pic>
      <xdr:nvPicPr>
        <xdr:cNvPr id="11" name="图片 1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845310" y="11334750"/>
          <a:ext cx="595630" cy="723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571500</xdr:colOff>
      <xdr:row>8</xdr:row>
      <xdr:rowOff>38100</xdr:rowOff>
    </xdr:from>
    <xdr:to>
      <xdr:col>2</xdr:col>
      <xdr:colOff>1390650</xdr:colOff>
      <xdr:row>8</xdr:row>
      <xdr:rowOff>1003300</xdr:rowOff>
    </xdr:to>
    <xdr:pic>
      <xdr:nvPicPr>
        <xdr:cNvPr id="12" name="图片 11" descr="97c9ded646bab1f5ec9aa2ac2fe2fa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828800" y="5600700"/>
          <a:ext cx="819150" cy="96520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14</xdr:row>
      <xdr:rowOff>50800</xdr:rowOff>
    </xdr:from>
    <xdr:to>
      <xdr:col>2</xdr:col>
      <xdr:colOff>1637030</xdr:colOff>
      <xdr:row>15</xdr:row>
      <xdr:rowOff>158115</xdr:rowOff>
    </xdr:to>
    <xdr:pic>
      <xdr:nvPicPr>
        <xdr:cNvPr id="10" name="Picture 1" descr="Picture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57300" y="12249150"/>
          <a:ext cx="1637030" cy="1110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20"/>
  <sheetViews>
    <sheetView zoomScale="85" zoomScaleNormal="85" topLeftCell="A3" workbookViewId="0">
      <selection activeCell="L7" sqref="L7"/>
    </sheetView>
  </sheetViews>
  <sheetFormatPr defaultColWidth="9" defaultRowHeight="14"/>
  <cols>
    <col min="1" max="2" width="11.7181818181818" customWidth="1"/>
    <col min="3" max="3" width="23.4454545454545" customWidth="1"/>
    <col min="4" max="5" width="19.5363636363636" customWidth="1"/>
    <col min="6" max="6" width="42.9636363636364" customWidth="1"/>
    <col min="7" max="11" width="11.7181818181818" customWidth="1"/>
    <col min="12" max="12" width="9.75454545454545" customWidth="1"/>
    <col min="13" max="19" width="11.7181818181818" customWidth="1"/>
    <col min="20" max="101" width="7.81818181818182" customWidth="1"/>
  </cols>
  <sheetData>
    <row r="1" ht="35" customHeight="1" spans="1:1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ht="25" customHeight="1" spans="1:12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15" customHeight="1" spans="1:12">
      <c r="A3" s="41" t="s">
        <v>2</v>
      </c>
      <c r="B3" s="41" t="s">
        <v>3</v>
      </c>
      <c r="C3" s="41" t="s">
        <v>4</v>
      </c>
      <c r="D3" s="41" t="s">
        <v>5</v>
      </c>
      <c r="E3" s="41" t="s">
        <v>6</v>
      </c>
      <c r="F3" s="41" t="s">
        <v>7</v>
      </c>
      <c r="G3" s="41" t="s">
        <v>8</v>
      </c>
      <c r="H3" s="41" t="s">
        <v>9</v>
      </c>
      <c r="I3" s="41" t="s">
        <v>10</v>
      </c>
      <c r="J3" s="41" t="s">
        <v>11</v>
      </c>
      <c r="K3" s="41" t="s">
        <v>12</v>
      </c>
      <c r="L3" s="41" t="s">
        <v>13</v>
      </c>
    </row>
    <row r="4" ht="25" customHeight="1" spans="1:12">
      <c r="A4" s="42" t="s">
        <v>14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ht="102" customHeight="1" outlineLevel="1" spans="1:12">
      <c r="A5" s="62" t="s">
        <v>15</v>
      </c>
      <c r="B5" s="62" t="s">
        <v>16</v>
      </c>
      <c r="C5" s="62"/>
      <c r="D5" s="43" t="s">
        <v>17</v>
      </c>
      <c r="E5" s="43" t="s">
        <v>18</v>
      </c>
      <c r="F5" s="43" t="s">
        <v>19</v>
      </c>
      <c r="G5" s="62" t="s">
        <v>20</v>
      </c>
      <c r="H5" s="62">
        <v>138</v>
      </c>
      <c r="I5" s="62" t="s">
        <v>21</v>
      </c>
      <c r="J5" s="62"/>
      <c r="K5" s="62"/>
      <c r="L5" s="62" t="s">
        <v>22</v>
      </c>
    </row>
    <row r="6" ht="87.5" customHeight="1" outlineLevel="1" spans="1:12">
      <c r="A6" s="47" t="s">
        <v>23</v>
      </c>
      <c r="B6" s="47" t="s">
        <v>16</v>
      </c>
      <c r="C6" s="47"/>
      <c r="D6" s="43" t="s">
        <v>24</v>
      </c>
      <c r="E6" s="43" t="s">
        <v>25</v>
      </c>
      <c r="F6" s="43" t="s">
        <v>26</v>
      </c>
      <c r="G6" s="47" t="s">
        <v>20</v>
      </c>
      <c r="H6" s="47">
        <v>3</v>
      </c>
      <c r="I6" s="47" t="s">
        <v>21</v>
      </c>
      <c r="J6" s="47"/>
      <c r="K6" s="47"/>
      <c r="L6" s="47" t="s">
        <v>22</v>
      </c>
    </row>
    <row r="7" ht="87.5" customHeight="1" outlineLevel="1" spans="1:12">
      <c r="A7" s="47" t="s">
        <v>27</v>
      </c>
      <c r="B7" s="47" t="s">
        <v>28</v>
      </c>
      <c r="C7" s="47"/>
      <c r="D7" s="47" t="s">
        <v>29</v>
      </c>
      <c r="E7" s="47" t="s">
        <v>30</v>
      </c>
      <c r="F7" s="47" t="s">
        <v>31</v>
      </c>
      <c r="G7" s="47" t="s">
        <v>20</v>
      </c>
      <c r="H7" s="47">
        <v>3</v>
      </c>
      <c r="I7" s="47" t="s">
        <v>32</v>
      </c>
      <c r="J7" s="47"/>
      <c r="K7" s="47"/>
      <c r="L7" s="47" t="s">
        <v>22</v>
      </c>
    </row>
    <row r="8" ht="49" customHeight="1" outlineLevel="1" spans="1:12">
      <c r="A8" s="47" t="s">
        <v>33</v>
      </c>
      <c r="B8" s="47" t="s">
        <v>28</v>
      </c>
      <c r="C8" s="47"/>
      <c r="D8" s="47" t="s">
        <v>34</v>
      </c>
      <c r="E8" s="47"/>
      <c r="F8" s="47" t="s">
        <v>35</v>
      </c>
      <c r="G8" s="47" t="s">
        <v>36</v>
      </c>
      <c r="H8" s="47">
        <v>138</v>
      </c>
      <c r="I8" s="47" t="s">
        <v>21</v>
      </c>
      <c r="J8" s="47"/>
      <c r="K8" s="47"/>
      <c r="L8" s="47"/>
    </row>
    <row r="9" ht="87.5" customHeight="1" outlineLevel="1" spans="1:12">
      <c r="A9" s="47" t="s">
        <v>37</v>
      </c>
      <c r="B9" s="47" t="s">
        <v>38</v>
      </c>
      <c r="C9" s="47"/>
      <c r="D9" s="47" t="s">
        <v>39</v>
      </c>
      <c r="E9" s="47" t="s">
        <v>40</v>
      </c>
      <c r="F9" s="47" t="s">
        <v>41</v>
      </c>
      <c r="G9" s="47" t="s">
        <v>20</v>
      </c>
      <c r="H9" s="47">
        <v>1</v>
      </c>
      <c r="I9" s="47" t="s">
        <v>21</v>
      </c>
      <c r="J9" s="47"/>
      <c r="K9" s="47"/>
      <c r="L9" s="47" t="s">
        <v>22</v>
      </c>
    </row>
    <row r="10" ht="87.5" customHeight="1" outlineLevel="1" spans="1:12">
      <c r="A10" s="47" t="s">
        <v>42</v>
      </c>
      <c r="B10" s="47" t="s">
        <v>38</v>
      </c>
      <c r="C10" s="47"/>
      <c r="D10" s="47" t="s">
        <v>43</v>
      </c>
      <c r="E10" s="47" t="s">
        <v>44</v>
      </c>
      <c r="F10" s="47" t="s">
        <v>41</v>
      </c>
      <c r="G10" s="47" t="s">
        <v>20</v>
      </c>
      <c r="H10" s="47">
        <v>6</v>
      </c>
      <c r="I10" s="47" t="s">
        <v>21</v>
      </c>
      <c r="J10" s="47"/>
      <c r="K10" s="47"/>
      <c r="L10" s="47" t="s">
        <v>22</v>
      </c>
    </row>
    <row r="11" ht="87.5" customHeight="1" outlineLevel="1" spans="1:12">
      <c r="A11" s="47" t="s">
        <v>45</v>
      </c>
      <c r="B11" s="47" t="s">
        <v>46</v>
      </c>
      <c r="C11" s="47"/>
      <c r="D11" s="47" t="s">
        <v>47</v>
      </c>
      <c r="E11" s="47" t="s">
        <v>48</v>
      </c>
      <c r="F11" s="47" t="s">
        <v>49</v>
      </c>
      <c r="G11" s="47" t="s">
        <v>20</v>
      </c>
      <c r="H11" s="47">
        <v>3</v>
      </c>
      <c r="I11" s="47" t="s">
        <v>21</v>
      </c>
      <c r="J11" s="47"/>
      <c r="K11" s="47"/>
      <c r="L11" s="47" t="s">
        <v>22</v>
      </c>
    </row>
    <row r="12" customFormat="1" ht="87.5" customHeight="1" outlineLevel="1" spans="1:12">
      <c r="A12" s="47" t="s">
        <v>50</v>
      </c>
      <c r="B12" s="49" t="s">
        <v>51</v>
      </c>
      <c r="C12" s="47"/>
      <c r="D12" s="47" t="s">
        <v>52</v>
      </c>
      <c r="E12" s="47" t="s">
        <v>52</v>
      </c>
      <c r="F12" s="47" t="s">
        <v>53</v>
      </c>
      <c r="G12" s="49" t="s">
        <v>54</v>
      </c>
      <c r="H12" s="49">
        <v>39</v>
      </c>
      <c r="I12" s="47" t="s">
        <v>55</v>
      </c>
      <c r="J12" s="47"/>
      <c r="K12" s="47"/>
      <c r="L12" s="47"/>
    </row>
    <row r="13" ht="25" customHeight="1" spans="1:12">
      <c r="A13" s="47" t="s">
        <v>56</v>
      </c>
      <c r="B13" s="49" t="s">
        <v>57</v>
      </c>
      <c r="C13" s="50"/>
      <c r="D13" s="50" t="s">
        <v>58</v>
      </c>
      <c r="E13" s="63" t="s">
        <v>59</v>
      </c>
      <c r="F13" s="64" t="s">
        <v>60</v>
      </c>
      <c r="G13" s="63" t="s">
        <v>61</v>
      </c>
      <c r="H13" s="49">
        <v>37</v>
      </c>
      <c r="I13" s="47" t="s">
        <v>62</v>
      </c>
      <c r="J13" s="55"/>
      <c r="K13" s="47"/>
      <c r="L13" s="68"/>
    </row>
    <row r="14" ht="14.5" spans="1:12">
      <c r="A14" s="47" t="s">
        <v>63</v>
      </c>
      <c r="B14" s="49" t="s">
        <v>64</v>
      </c>
      <c r="C14" s="59"/>
      <c r="D14" s="59" t="s">
        <v>65</v>
      </c>
      <c r="E14" s="59"/>
      <c r="F14" s="59"/>
      <c r="G14" s="49" t="s">
        <v>66</v>
      </c>
      <c r="H14" s="49">
        <v>3</v>
      </c>
      <c r="I14" s="60" t="s">
        <v>67</v>
      </c>
      <c r="J14" s="59"/>
      <c r="K14" s="47"/>
      <c r="L14" s="59"/>
    </row>
    <row r="15" ht="14.5" spans="1:12">
      <c r="A15" s="47" t="s">
        <v>68</v>
      </c>
      <c r="B15" s="49" t="s">
        <v>69</v>
      </c>
      <c r="C15" s="59"/>
      <c r="D15" s="59"/>
      <c r="E15" s="59"/>
      <c r="F15" s="59" t="s">
        <v>70</v>
      </c>
      <c r="G15" s="60" t="s">
        <v>36</v>
      </c>
      <c r="H15" s="60">
        <v>20</v>
      </c>
      <c r="I15" s="60" t="s">
        <v>71</v>
      </c>
      <c r="J15" s="59"/>
      <c r="K15" s="47"/>
      <c r="L15" s="59"/>
    </row>
    <row r="16" ht="14.5" spans="1:12">
      <c r="A16" s="47" t="s">
        <v>72</v>
      </c>
      <c r="B16" s="49" t="s">
        <v>73</v>
      </c>
      <c r="C16" s="59"/>
      <c r="D16" s="59" t="s">
        <v>74</v>
      </c>
      <c r="E16" s="59"/>
      <c r="F16" s="59"/>
      <c r="G16" s="60" t="s">
        <v>36</v>
      </c>
      <c r="H16" s="60">
        <v>750</v>
      </c>
      <c r="I16" s="60" t="s">
        <v>71</v>
      </c>
      <c r="J16" s="59"/>
      <c r="K16" s="47"/>
      <c r="L16" s="59"/>
    </row>
    <row r="17" ht="14.5" spans="1:12">
      <c r="A17" s="47" t="s">
        <v>75</v>
      </c>
      <c r="B17" s="49" t="s">
        <v>76</v>
      </c>
      <c r="C17" s="59"/>
      <c r="D17" s="59"/>
      <c r="E17" s="59"/>
      <c r="F17" s="59" t="s">
        <v>77</v>
      </c>
      <c r="G17" s="60" t="s">
        <v>36</v>
      </c>
      <c r="H17" s="60">
        <v>1</v>
      </c>
      <c r="I17" s="60" t="s">
        <v>78</v>
      </c>
      <c r="J17" s="59"/>
      <c r="K17" s="47"/>
      <c r="L17" s="59"/>
    </row>
    <row r="18" s="2" customFormat="1" ht="14.5" spans="1:12">
      <c r="A18" s="65" t="s">
        <v>79</v>
      </c>
      <c r="B18" s="66" t="s">
        <v>80</v>
      </c>
      <c r="C18" s="67"/>
      <c r="D18" s="67"/>
      <c r="E18" s="67"/>
      <c r="F18" s="67"/>
      <c r="G18" s="67"/>
      <c r="H18" s="67"/>
      <c r="I18" s="67"/>
      <c r="J18" s="67"/>
      <c r="K18" s="66"/>
      <c r="L18" s="67"/>
    </row>
    <row r="19" spans="1:12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0" spans="1:1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</sheetData>
  <mergeCells count="3">
    <mergeCell ref="A1:L1"/>
    <mergeCell ref="A2:L2"/>
    <mergeCell ref="A4:L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opLeftCell="A12" workbookViewId="0">
      <selection activeCell="J19" sqref="J19"/>
    </sheetView>
  </sheetViews>
  <sheetFormatPr defaultColWidth="9" defaultRowHeight="14"/>
  <cols>
    <col min="3" max="3" width="25.2545454545455" customWidth="1"/>
    <col min="4" max="4" width="19" customWidth="1"/>
    <col min="6" max="6" width="31.7545454545455" customWidth="1"/>
  </cols>
  <sheetData>
    <row r="1" ht="22.5" spans="1:1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ht="14.5" spans="1:12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ht="14.5" spans="1:12">
      <c r="A3" s="41" t="s">
        <v>2</v>
      </c>
      <c r="B3" s="41" t="s">
        <v>3</v>
      </c>
      <c r="C3" s="41" t="s">
        <v>4</v>
      </c>
      <c r="D3" s="41" t="s">
        <v>5</v>
      </c>
      <c r="E3" s="41" t="s">
        <v>6</v>
      </c>
      <c r="F3" s="41" t="s">
        <v>7</v>
      </c>
      <c r="G3" s="41" t="s">
        <v>8</v>
      </c>
      <c r="H3" s="41" t="s">
        <v>9</v>
      </c>
      <c r="I3" s="41" t="s">
        <v>10</v>
      </c>
      <c r="J3" s="41" t="s">
        <v>11</v>
      </c>
      <c r="K3" s="41" t="s">
        <v>12</v>
      </c>
      <c r="L3" s="41" t="s">
        <v>13</v>
      </c>
    </row>
    <row r="4" ht="14.5" spans="1:12">
      <c r="A4" s="42" t="s">
        <v>81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ht="96" customHeight="1" spans="1:12">
      <c r="A5" s="43" t="s">
        <v>15</v>
      </c>
      <c r="B5" s="43" t="s">
        <v>82</v>
      </c>
      <c r="C5" s="43"/>
      <c r="D5" s="43" t="s">
        <v>83</v>
      </c>
      <c r="E5" s="43" t="s">
        <v>84</v>
      </c>
      <c r="F5" s="43" t="s">
        <v>85</v>
      </c>
      <c r="G5" s="43" t="s">
        <v>20</v>
      </c>
      <c r="H5" s="43">
        <v>4</v>
      </c>
      <c r="I5" s="43" t="s">
        <v>21</v>
      </c>
      <c r="J5" s="43"/>
      <c r="K5" s="43"/>
      <c r="L5" s="43" t="s">
        <v>22</v>
      </c>
    </row>
    <row r="6" ht="99" customHeight="1" spans="1:12">
      <c r="A6" s="43" t="s">
        <v>27</v>
      </c>
      <c r="B6" s="43" t="s">
        <v>86</v>
      </c>
      <c r="C6" s="43"/>
      <c r="D6" s="43" t="s">
        <v>87</v>
      </c>
      <c r="E6" s="43" t="s">
        <v>88</v>
      </c>
      <c r="F6" s="43" t="s">
        <v>89</v>
      </c>
      <c r="G6" s="43" t="s">
        <v>20</v>
      </c>
      <c r="H6" s="43">
        <v>6</v>
      </c>
      <c r="I6" s="43" t="s">
        <v>21</v>
      </c>
      <c r="J6" s="43"/>
      <c r="K6" s="43"/>
      <c r="L6" s="43" t="s">
        <v>22</v>
      </c>
    </row>
    <row r="7" ht="90" customHeight="1" spans="1:12">
      <c r="A7" s="43" t="s">
        <v>33</v>
      </c>
      <c r="B7" s="43" t="s">
        <v>16</v>
      </c>
      <c r="C7" s="43"/>
      <c r="D7" s="44" t="s">
        <v>90</v>
      </c>
      <c r="E7" s="44" t="s">
        <v>91</v>
      </c>
      <c r="F7" s="44" t="s">
        <v>92</v>
      </c>
      <c r="G7" s="43" t="s">
        <v>20</v>
      </c>
      <c r="H7" s="43">
        <v>3</v>
      </c>
      <c r="I7" s="43" t="s">
        <v>21</v>
      </c>
      <c r="J7" s="43"/>
      <c r="K7" s="43"/>
      <c r="L7" s="43" t="s">
        <v>22</v>
      </c>
    </row>
    <row r="8" ht="87" customHeight="1" spans="1:12">
      <c r="A8" s="43" t="s">
        <v>37</v>
      </c>
      <c r="B8" s="43" t="s">
        <v>16</v>
      </c>
      <c r="C8" s="43"/>
      <c r="D8" s="44" t="s">
        <v>93</v>
      </c>
      <c r="E8" s="44" t="s">
        <v>94</v>
      </c>
      <c r="F8" s="44" t="s">
        <v>95</v>
      </c>
      <c r="G8" s="43" t="s">
        <v>20</v>
      </c>
      <c r="H8" s="43">
        <v>1</v>
      </c>
      <c r="I8" s="43" t="s">
        <v>21</v>
      </c>
      <c r="J8" s="43"/>
      <c r="K8" s="43"/>
      <c r="L8" s="43" t="s">
        <v>22</v>
      </c>
    </row>
    <row r="9" ht="93" customHeight="1" spans="1:12">
      <c r="A9" s="43" t="s">
        <v>42</v>
      </c>
      <c r="B9" s="43" t="s">
        <v>16</v>
      </c>
      <c r="C9" s="43"/>
      <c r="D9" s="43" t="s">
        <v>17</v>
      </c>
      <c r="E9" s="43" t="s">
        <v>18</v>
      </c>
      <c r="F9" s="43" t="s">
        <v>19</v>
      </c>
      <c r="G9" s="43" t="s">
        <v>20</v>
      </c>
      <c r="H9" s="43">
        <v>142</v>
      </c>
      <c r="I9" s="43" t="s">
        <v>21</v>
      </c>
      <c r="J9" s="43"/>
      <c r="K9" s="43"/>
      <c r="L9" s="43" t="s">
        <v>22</v>
      </c>
    </row>
    <row r="10" ht="87.5" customHeight="1" outlineLevel="1" spans="1:12">
      <c r="A10" s="43" t="s">
        <v>33</v>
      </c>
      <c r="B10" s="43" t="s">
        <v>96</v>
      </c>
      <c r="C10" s="43"/>
      <c r="D10" s="43" t="s">
        <v>34</v>
      </c>
      <c r="E10" s="43"/>
      <c r="F10" s="43"/>
      <c r="G10" s="43" t="s">
        <v>36</v>
      </c>
      <c r="H10" s="43">
        <v>142</v>
      </c>
      <c r="I10" s="43" t="s">
        <v>21</v>
      </c>
      <c r="J10" s="43"/>
      <c r="K10" s="43"/>
      <c r="L10" s="43"/>
    </row>
    <row r="11" ht="118" customHeight="1" spans="1:12">
      <c r="A11" s="43" t="s">
        <v>45</v>
      </c>
      <c r="B11" s="43" t="s">
        <v>16</v>
      </c>
      <c r="C11" s="43"/>
      <c r="D11" s="43" t="s">
        <v>24</v>
      </c>
      <c r="E11" s="43" t="s">
        <v>25</v>
      </c>
      <c r="F11" s="43" t="s">
        <v>26</v>
      </c>
      <c r="G11" s="43" t="s">
        <v>20</v>
      </c>
      <c r="H11" s="43">
        <v>2</v>
      </c>
      <c r="I11" s="43" t="s">
        <v>21</v>
      </c>
      <c r="J11" s="43"/>
      <c r="K11" s="43"/>
      <c r="L11" s="43" t="s">
        <v>22</v>
      </c>
    </row>
    <row r="12" ht="63" customHeight="1" spans="1:12">
      <c r="A12" s="43" t="s">
        <v>50</v>
      </c>
      <c r="B12" s="43" t="s">
        <v>96</v>
      </c>
      <c r="C12" s="43"/>
      <c r="D12" s="43" t="s">
        <v>29</v>
      </c>
      <c r="E12" s="43" t="s">
        <v>30</v>
      </c>
      <c r="F12" s="43" t="s">
        <v>31</v>
      </c>
      <c r="G12" s="43" t="s">
        <v>20</v>
      </c>
      <c r="H12" s="43">
        <v>5</v>
      </c>
      <c r="I12" s="43" t="s">
        <v>32</v>
      </c>
      <c r="J12" s="43"/>
      <c r="K12" s="43"/>
      <c r="L12" s="43" t="s">
        <v>22</v>
      </c>
    </row>
    <row r="13" ht="90" customHeight="1" spans="1:12">
      <c r="A13" s="43" t="s">
        <v>56</v>
      </c>
      <c r="B13" s="43" t="s">
        <v>46</v>
      </c>
      <c r="C13" s="43"/>
      <c r="D13" s="43" t="s">
        <v>47</v>
      </c>
      <c r="E13" s="43" t="s">
        <v>48</v>
      </c>
      <c r="F13" s="43" t="s">
        <v>49</v>
      </c>
      <c r="G13" s="43" t="s">
        <v>20</v>
      </c>
      <c r="H13" s="43">
        <v>3</v>
      </c>
      <c r="I13" s="43" t="s">
        <v>21</v>
      </c>
      <c r="J13" s="43"/>
      <c r="K13" s="43"/>
      <c r="L13" s="43" t="s">
        <v>22</v>
      </c>
    </row>
    <row r="14" ht="71" customHeight="1" spans="1:12">
      <c r="A14" s="43">
        <v>10</v>
      </c>
      <c r="B14" s="43" t="s">
        <v>51</v>
      </c>
      <c r="C14" s="43"/>
      <c r="D14" s="43" t="s">
        <v>52</v>
      </c>
      <c r="E14" s="43" t="s">
        <v>52</v>
      </c>
      <c r="F14" s="43" t="s">
        <v>53</v>
      </c>
      <c r="G14" s="43" t="s">
        <v>54</v>
      </c>
      <c r="H14" s="43">
        <v>42</v>
      </c>
      <c r="I14" s="43" t="s">
        <v>55</v>
      </c>
      <c r="J14" s="43"/>
      <c r="K14" s="43"/>
      <c r="L14" s="43"/>
    </row>
    <row r="15" ht="79" customHeight="1" spans="1:12">
      <c r="A15" s="45" t="s">
        <v>68</v>
      </c>
      <c r="B15" s="45" t="s">
        <v>38</v>
      </c>
      <c r="C15" s="45"/>
      <c r="D15" s="45" t="s">
        <v>43</v>
      </c>
      <c r="E15" s="45" t="s">
        <v>44</v>
      </c>
      <c r="F15" s="45" t="s">
        <v>41</v>
      </c>
      <c r="G15" s="45" t="s">
        <v>20</v>
      </c>
      <c r="H15" s="45">
        <v>9</v>
      </c>
      <c r="I15" s="45" t="s">
        <v>21</v>
      </c>
      <c r="J15" s="45"/>
      <c r="K15" s="45"/>
      <c r="L15" s="45" t="s">
        <v>22</v>
      </c>
    </row>
    <row r="16" ht="39" customHeight="1" spans="1:12">
      <c r="A16" s="46" t="s">
        <v>72</v>
      </c>
      <c r="B16" s="47" t="s">
        <v>97</v>
      </c>
      <c r="C16" s="47"/>
      <c r="D16" s="47"/>
      <c r="E16" s="47" t="s">
        <v>98</v>
      </c>
      <c r="F16" s="47" t="s">
        <v>99</v>
      </c>
      <c r="G16" s="47" t="s">
        <v>100</v>
      </c>
      <c r="H16" s="47">
        <v>10</v>
      </c>
      <c r="I16" s="47" t="s">
        <v>32</v>
      </c>
      <c r="J16" s="47"/>
      <c r="K16" s="45"/>
      <c r="L16" s="47"/>
    </row>
    <row r="17" ht="29" customHeight="1" spans="1:12">
      <c r="A17" s="46" t="s">
        <v>75</v>
      </c>
      <c r="B17" s="47" t="s">
        <v>101</v>
      </c>
      <c r="C17" s="47"/>
      <c r="D17" s="47"/>
      <c r="E17" s="47"/>
      <c r="F17" s="47" t="s">
        <v>102</v>
      </c>
      <c r="G17" s="47" t="s">
        <v>36</v>
      </c>
      <c r="H17" s="47">
        <v>7</v>
      </c>
      <c r="I17" s="47" t="s">
        <v>21</v>
      </c>
      <c r="J17" s="47"/>
      <c r="K17" s="45"/>
      <c r="L17" s="47"/>
    </row>
    <row r="18" ht="29" customHeight="1" spans="1:12">
      <c r="A18" s="46" t="s">
        <v>79</v>
      </c>
      <c r="B18" s="47" t="s">
        <v>103</v>
      </c>
      <c r="C18" s="47"/>
      <c r="D18" s="47"/>
      <c r="E18" s="48"/>
      <c r="F18" s="48" t="s">
        <v>104</v>
      </c>
      <c r="G18" s="48" t="s">
        <v>36</v>
      </c>
      <c r="H18" s="47">
        <v>14</v>
      </c>
      <c r="I18" s="47" t="s">
        <v>105</v>
      </c>
      <c r="J18" s="47"/>
      <c r="K18" s="45"/>
      <c r="L18" s="47"/>
    </row>
    <row r="19" ht="49" customHeight="1" spans="1:12">
      <c r="A19" s="46" t="s">
        <v>106</v>
      </c>
      <c r="B19" s="49" t="s">
        <v>57</v>
      </c>
      <c r="C19" s="50"/>
      <c r="D19" s="51" t="s">
        <v>58</v>
      </c>
      <c r="E19" s="52" t="s">
        <v>59</v>
      </c>
      <c r="F19" s="53" t="s">
        <v>107</v>
      </c>
      <c r="G19" s="52" t="s">
        <v>61</v>
      </c>
      <c r="H19" s="54">
        <v>37</v>
      </c>
      <c r="I19" s="47" t="s">
        <v>62</v>
      </c>
      <c r="J19" s="47"/>
      <c r="K19" s="45"/>
      <c r="L19" s="59"/>
    </row>
    <row r="20" ht="14.5" spans="1:12">
      <c r="A20" s="46" t="s">
        <v>108</v>
      </c>
      <c r="B20" s="49" t="s">
        <v>109</v>
      </c>
      <c r="C20" s="50"/>
      <c r="D20" s="55"/>
      <c r="E20" s="56"/>
      <c r="F20" s="57" t="s">
        <v>110</v>
      </c>
      <c r="G20" s="58" t="s">
        <v>111</v>
      </c>
      <c r="H20" s="49">
        <v>400</v>
      </c>
      <c r="I20" s="47" t="s">
        <v>71</v>
      </c>
      <c r="J20" s="47"/>
      <c r="K20" s="45"/>
      <c r="L20" s="59"/>
    </row>
    <row r="21" ht="14.5" spans="1:12">
      <c r="A21" s="46" t="s">
        <v>112</v>
      </c>
      <c r="B21" s="49" t="s">
        <v>64</v>
      </c>
      <c r="C21" s="59"/>
      <c r="D21" s="59" t="s">
        <v>65</v>
      </c>
      <c r="E21" s="59"/>
      <c r="F21" s="59"/>
      <c r="G21" s="49" t="s">
        <v>66</v>
      </c>
      <c r="H21" s="49">
        <v>3</v>
      </c>
      <c r="I21" s="47" t="s">
        <v>67</v>
      </c>
      <c r="J21" s="60"/>
      <c r="K21" s="45"/>
      <c r="L21" s="59"/>
    </row>
    <row r="22" ht="14.5" spans="1:12">
      <c r="A22" s="46" t="s">
        <v>113</v>
      </c>
      <c r="B22" s="49" t="s">
        <v>69</v>
      </c>
      <c r="C22" s="59"/>
      <c r="D22" s="59"/>
      <c r="E22" s="59"/>
      <c r="F22" s="59" t="s">
        <v>114</v>
      </c>
      <c r="G22" s="60" t="s">
        <v>36</v>
      </c>
      <c r="H22" s="60">
        <v>20</v>
      </c>
      <c r="I22" s="47" t="s">
        <v>71</v>
      </c>
      <c r="J22" s="60"/>
      <c r="K22" s="45"/>
      <c r="L22" s="59"/>
    </row>
    <row r="23" ht="14.5" spans="1:12">
      <c r="A23" s="46" t="s">
        <v>115</v>
      </c>
      <c r="B23" s="49" t="s">
        <v>73</v>
      </c>
      <c r="C23" s="59"/>
      <c r="D23" s="59" t="s">
        <v>74</v>
      </c>
      <c r="E23" s="59"/>
      <c r="F23" s="59"/>
      <c r="G23" s="60" t="s">
        <v>36</v>
      </c>
      <c r="H23" s="60">
        <v>1264</v>
      </c>
      <c r="I23" s="47" t="s">
        <v>71</v>
      </c>
      <c r="J23" s="60"/>
      <c r="K23" s="45"/>
      <c r="L23" s="59"/>
    </row>
    <row r="24" ht="14.5" spans="1:12">
      <c r="A24" s="46" t="s">
        <v>116</v>
      </c>
      <c r="B24" s="49" t="s">
        <v>76</v>
      </c>
      <c r="C24" s="59"/>
      <c r="D24" s="59"/>
      <c r="E24" s="59"/>
      <c r="F24" s="59" t="s">
        <v>77</v>
      </c>
      <c r="G24" s="60" t="s">
        <v>36</v>
      </c>
      <c r="H24" s="60">
        <v>1</v>
      </c>
      <c r="I24" s="47" t="s">
        <v>78</v>
      </c>
      <c r="J24" s="60"/>
      <c r="K24" s="45"/>
      <c r="L24" s="59"/>
    </row>
    <row r="25" s="2" customFormat="1" ht="14.5" spans="1:11">
      <c r="A25" s="61" t="s">
        <v>117</v>
      </c>
      <c r="B25" s="1" t="s">
        <v>80</v>
      </c>
      <c r="K25" s="1"/>
    </row>
  </sheetData>
  <mergeCells count="3">
    <mergeCell ref="A1:L1"/>
    <mergeCell ref="A2:L2"/>
    <mergeCell ref="A4:L4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"/>
  <sheetViews>
    <sheetView topLeftCell="A55" workbookViewId="0">
      <selection activeCell="L11" sqref="L11"/>
    </sheetView>
  </sheetViews>
  <sheetFormatPr defaultColWidth="9" defaultRowHeight="14"/>
  <cols>
    <col min="2" max="2" width="14.3727272727273" customWidth="1"/>
    <col min="3" max="3" width="35.3727272727273" customWidth="1"/>
    <col min="6" max="6" width="10.1272727272727" customWidth="1"/>
    <col min="9" max="9" width="10.0909090909091" customWidth="1"/>
  </cols>
  <sheetData>
    <row r="1" ht="25.5" spans="1:10">
      <c r="A1" s="23" t="s">
        <v>118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10" t="s">
        <v>2</v>
      </c>
      <c r="B2" s="11" t="s">
        <v>5</v>
      </c>
      <c r="C2" s="12" t="s">
        <v>119</v>
      </c>
      <c r="D2" s="11" t="s">
        <v>8</v>
      </c>
      <c r="E2" s="13" t="s">
        <v>6</v>
      </c>
      <c r="F2" s="11" t="s">
        <v>9</v>
      </c>
      <c r="G2" s="11" t="s">
        <v>10</v>
      </c>
      <c r="H2" s="14" t="s">
        <v>11</v>
      </c>
      <c r="I2" s="14" t="s">
        <v>12</v>
      </c>
      <c r="J2" s="20" t="s">
        <v>13</v>
      </c>
    </row>
    <row r="3" spans="1:10">
      <c r="A3" s="24" t="s">
        <v>120</v>
      </c>
      <c r="B3" s="25"/>
      <c r="C3" s="25"/>
      <c r="D3" s="25"/>
      <c r="E3" s="25"/>
      <c r="F3" s="25"/>
      <c r="G3" s="25"/>
      <c r="H3" s="25"/>
      <c r="I3" s="19"/>
      <c r="J3" s="33"/>
    </row>
    <row r="4" spans="1:10">
      <c r="A4" s="24" t="s">
        <v>121</v>
      </c>
      <c r="B4" s="24"/>
      <c r="C4" s="24"/>
      <c r="D4" s="15"/>
      <c r="E4" s="24"/>
      <c r="F4" s="24"/>
      <c r="G4" s="24"/>
      <c r="H4" s="24"/>
      <c r="I4" s="22"/>
      <c r="J4" s="33"/>
    </row>
    <row r="5" ht="40" customHeight="1" spans="1:10">
      <c r="A5" s="15">
        <v>1</v>
      </c>
      <c r="B5" s="26" t="s">
        <v>122</v>
      </c>
      <c r="C5" s="27" t="s">
        <v>123</v>
      </c>
      <c r="D5" s="28" t="s">
        <v>124</v>
      </c>
      <c r="E5" s="28" t="s">
        <v>125</v>
      </c>
      <c r="F5" s="21">
        <v>1</v>
      </c>
      <c r="G5" s="21" t="s">
        <v>126</v>
      </c>
      <c r="H5" s="17"/>
      <c r="I5" s="21"/>
      <c r="J5" s="22"/>
    </row>
    <row r="6" ht="43" customHeight="1" spans="1:10">
      <c r="A6" s="15">
        <v>2</v>
      </c>
      <c r="B6" s="26" t="s">
        <v>127</v>
      </c>
      <c r="C6" s="27" t="s">
        <v>128</v>
      </c>
      <c r="D6" s="28" t="s">
        <v>124</v>
      </c>
      <c r="E6" s="28" t="s">
        <v>129</v>
      </c>
      <c r="F6" s="21">
        <v>1</v>
      </c>
      <c r="G6" s="21" t="s">
        <v>32</v>
      </c>
      <c r="H6" s="17"/>
      <c r="I6" s="21"/>
      <c r="J6" s="22"/>
    </row>
    <row r="7" ht="38" customHeight="1" spans="1:10">
      <c r="A7" s="15">
        <v>3</v>
      </c>
      <c r="B7" s="26" t="s">
        <v>130</v>
      </c>
      <c r="C7" s="27" t="s">
        <v>131</v>
      </c>
      <c r="D7" s="28" t="s">
        <v>124</v>
      </c>
      <c r="E7" s="28" t="s">
        <v>132</v>
      </c>
      <c r="F7" s="21">
        <v>1</v>
      </c>
      <c r="G7" s="21" t="s">
        <v>126</v>
      </c>
      <c r="H7" s="17"/>
      <c r="I7" s="21"/>
      <c r="J7" s="22"/>
    </row>
    <row r="8" spans="1:10">
      <c r="A8" s="24" t="s">
        <v>133</v>
      </c>
      <c r="B8" s="26"/>
      <c r="C8" s="27"/>
      <c r="D8" s="28"/>
      <c r="E8" s="28"/>
      <c r="F8" s="24"/>
      <c r="G8" s="24"/>
      <c r="H8" s="17"/>
      <c r="I8" s="21"/>
      <c r="J8" s="22"/>
    </row>
    <row r="9" ht="48" customHeight="1" spans="1:10">
      <c r="A9" s="15">
        <v>1</v>
      </c>
      <c r="B9" s="26" t="s">
        <v>134</v>
      </c>
      <c r="C9" s="27" t="s">
        <v>135</v>
      </c>
      <c r="D9" s="28" t="s">
        <v>124</v>
      </c>
      <c r="E9" s="28" t="s">
        <v>136</v>
      </c>
      <c r="F9" s="21">
        <v>1</v>
      </c>
      <c r="G9" s="21" t="s">
        <v>32</v>
      </c>
      <c r="H9" s="17"/>
      <c r="I9" s="21"/>
      <c r="J9" s="34"/>
    </row>
    <row r="10" ht="45" customHeight="1" spans="1:10">
      <c r="A10" s="15">
        <v>2</v>
      </c>
      <c r="B10" s="16" t="s">
        <v>137</v>
      </c>
      <c r="C10" s="16" t="s">
        <v>138</v>
      </c>
      <c r="D10" s="15" t="s">
        <v>124</v>
      </c>
      <c r="E10" s="15" t="s">
        <v>139</v>
      </c>
      <c r="F10" s="15">
        <v>1</v>
      </c>
      <c r="G10" s="15" t="s">
        <v>126</v>
      </c>
      <c r="H10" s="17"/>
      <c r="I10" s="21"/>
      <c r="J10" s="22"/>
    </row>
    <row r="11" ht="53" customHeight="1" spans="1:10">
      <c r="A11" s="15">
        <v>3</v>
      </c>
      <c r="B11" s="16" t="s">
        <v>140</v>
      </c>
      <c r="C11" s="16" t="s">
        <v>141</v>
      </c>
      <c r="D11" s="15" t="s">
        <v>124</v>
      </c>
      <c r="E11" s="15" t="s">
        <v>142</v>
      </c>
      <c r="F11" s="15">
        <v>1</v>
      </c>
      <c r="G11" s="15" t="s">
        <v>126</v>
      </c>
      <c r="H11" s="17"/>
      <c r="I11" s="21"/>
      <c r="J11" s="22"/>
    </row>
    <row r="12" ht="52" customHeight="1" spans="1:10">
      <c r="A12" s="15">
        <v>4</v>
      </c>
      <c r="B12" s="26" t="s">
        <v>143</v>
      </c>
      <c r="C12" s="27" t="s">
        <v>144</v>
      </c>
      <c r="D12" s="28" t="s">
        <v>124</v>
      </c>
      <c r="E12" s="28" t="s">
        <v>145</v>
      </c>
      <c r="F12" s="21">
        <v>1</v>
      </c>
      <c r="G12" s="21" t="s">
        <v>126</v>
      </c>
      <c r="H12" s="17"/>
      <c r="I12" s="21"/>
      <c r="J12" s="22"/>
    </row>
    <row r="13" ht="73" customHeight="1" spans="1:10">
      <c r="A13" s="15">
        <v>5</v>
      </c>
      <c r="B13" s="26" t="s">
        <v>146</v>
      </c>
      <c r="C13" s="27" t="s">
        <v>147</v>
      </c>
      <c r="D13" s="28" t="s">
        <v>124</v>
      </c>
      <c r="E13" s="28" t="s">
        <v>148</v>
      </c>
      <c r="F13" s="21">
        <v>1</v>
      </c>
      <c r="G13" s="28" t="s">
        <v>126</v>
      </c>
      <c r="H13" s="17"/>
      <c r="I13" s="21"/>
      <c r="J13" s="35"/>
    </row>
    <row r="14" ht="62" customHeight="1" spans="1:10">
      <c r="A14" s="15">
        <v>6</v>
      </c>
      <c r="B14" s="26" t="s">
        <v>149</v>
      </c>
      <c r="C14" s="27" t="s">
        <v>150</v>
      </c>
      <c r="D14" s="28" t="s">
        <v>124</v>
      </c>
      <c r="E14" s="28" t="s">
        <v>151</v>
      </c>
      <c r="F14" s="15">
        <v>1</v>
      </c>
      <c r="G14" s="15" t="s">
        <v>126</v>
      </c>
      <c r="H14" s="17"/>
      <c r="I14" s="21"/>
      <c r="J14" s="22"/>
    </row>
    <row r="15" ht="75" customHeight="1" spans="1:10">
      <c r="A15" s="15">
        <v>7</v>
      </c>
      <c r="B15" s="26" t="s">
        <v>152</v>
      </c>
      <c r="C15" s="27" t="s">
        <v>153</v>
      </c>
      <c r="D15" s="28" t="s">
        <v>124</v>
      </c>
      <c r="E15" s="28" t="s">
        <v>154</v>
      </c>
      <c r="F15" s="21">
        <v>1</v>
      </c>
      <c r="G15" s="21" t="s">
        <v>32</v>
      </c>
      <c r="H15" s="17"/>
      <c r="I15" s="21"/>
      <c r="J15" s="22"/>
    </row>
    <row r="16" spans="1:10">
      <c r="A16" s="24" t="s">
        <v>155</v>
      </c>
      <c r="B16" s="26"/>
      <c r="C16" s="27"/>
      <c r="D16" s="28"/>
      <c r="E16" s="28"/>
      <c r="F16" s="24"/>
      <c r="G16" s="24"/>
      <c r="H16" s="17"/>
      <c r="I16" s="21"/>
      <c r="J16" s="22"/>
    </row>
    <row r="17" ht="47" customHeight="1" spans="1:10">
      <c r="A17" s="15">
        <v>1</v>
      </c>
      <c r="B17" s="26" t="s">
        <v>156</v>
      </c>
      <c r="C17" s="27" t="s">
        <v>157</v>
      </c>
      <c r="D17" s="28" t="s">
        <v>124</v>
      </c>
      <c r="E17" s="28" t="s">
        <v>158</v>
      </c>
      <c r="F17" s="21">
        <v>1</v>
      </c>
      <c r="G17" s="15" t="s">
        <v>32</v>
      </c>
      <c r="H17" s="17"/>
      <c r="I17" s="21"/>
      <c r="J17" s="22"/>
    </row>
    <row r="18" ht="49" customHeight="1" spans="1:10">
      <c r="A18" s="15">
        <v>2</v>
      </c>
      <c r="B18" s="26" t="s">
        <v>159</v>
      </c>
      <c r="C18" s="27" t="s">
        <v>160</v>
      </c>
      <c r="D18" s="28" t="s">
        <v>124</v>
      </c>
      <c r="E18" s="28" t="s">
        <v>161</v>
      </c>
      <c r="F18" s="21">
        <v>1</v>
      </c>
      <c r="G18" s="15" t="s">
        <v>32</v>
      </c>
      <c r="H18" s="17"/>
      <c r="I18" s="21"/>
      <c r="J18" s="22"/>
    </row>
    <row r="19" ht="47" customHeight="1" spans="1:10">
      <c r="A19" s="15">
        <v>3</v>
      </c>
      <c r="B19" s="26" t="s">
        <v>162</v>
      </c>
      <c r="C19" s="27" t="s">
        <v>163</v>
      </c>
      <c r="D19" s="28" t="s">
        <v>124</v>
      </c>
      <c r="E19" s="28" t="s">
        <v>164</v>
      </c>
      <c r="F19" s="15">
        <v>2</v>
      </c>
      <c r="G19" s="15" t="s">
        <v>126</v>
      </c>
      <c r="H19" s="17"/>
      <c r="I19" s="21"/>
      <c r="J19" s="22"/>
    </row>
    <row r="20" spans="1:10">
      <c r="A20" s="24" t="s">
        <v>165</v>
      </c>
      <c r="B20" s="26"/>
      <c r="C20" s="27"/>
      <c r="D20" s="28"/>
      <c r="E20" s="28"/>
      <c r="F20" s="24"/>
      <c r="G20" s="24"/>
      <c r="H20" s="17"/>
      <c r="I20" s="21"/>
      <c r="J20" s="22"/>
    </row>
    <row r="21" ht="46" customHeight="1" spans="1:10">
      <c r="A21" s="15">
        <v>1</v>
      </c>
      <c r="B21" s="26" t="s">
        <v>122</v>
      </c>
      <c r="C21" s="27" t="s">
        <v>166</v>
      </c>
      <c r="D21" s="28" t="s">
        <v>124</v>
      </c>
      <c r="E21" s="28" t="s">
        <v>167</v>
      </c>
      <c r="F21" s="21">
        <v>1</v>
      </c>
      <c r="G21" s="15" t="s">
        <v>126</v>
      </c>
      <c r="H21" s="17"/>
      <c r="I21" s="21"/>
      <c r="J21" s="22"/>
    </row>
    <row r="22" ht="39" customHeight="1" spans="1:10">
      <c r="A22" s="15">
        <v>2</v>
      </c>
      <c r="B22" s="26" t="s">
        <v>168</v>
      </c>
      <c r="C22" s="27" t="s">
        <v>169</v>
      </c>
      <c r="D22" s="28" t="s">
        <v>124</v>
      </c>
      <c r="E22" s="28" t="s">
        <v>161</v>
      </c>
      <c r="F22" s="15">
        <v>1</v>
      </c>
      <c r="G22" s="15" t="s">
        <v>32</v>
      </c>
      <c r="H22" s="17"/>
      <c r="I22" s="21"/>
      <c r="J22" s="22"/>
    </row>
    <row r="23" ht="50" customHeight="1" spans="1:10">
      <c r="A23" s="15">
        <v>3</v>
      </c>
      <c r="B23" s="26" t="s">
        <v>143</v>
      </c>
      <c r="C23" s="27" t="s">
        <v>170</v>
      </c>
      <c r="D23" s="28" t="s">
        <v>124</v>
      </c>
      <c r="E23" s="28" t="s">
        <v>171</v>
      </c>
      <c r="F23" s="15">
        <v>1</v>
      </c>
      <c r="G23" s="15" t="s">
        <v>126</v>
      </c>
      <c r="H23" s="17"/>
      <c r="I23" s="21"/>
      <c r="J23" s="22"/>
    </row>
    <row r="24" ht="48" customHeight="1" spans="1:10">
      <c r="A24" s="15">
        <v>4</v>
      </c>
      <c r="B24" s="26" t="s">
        <v>172</v>
      </c>
      <c r="C24" s="27" t="s">
        <v>173</v>
      </c>
      <c r="D24" s="28" t="s">
        <v>124</v>
      </c>
      <c r="E24" s="28" t="s">
        <v>174</v>
      </c>
      <c r="F24" s="15">
        <v>6</v>
      </c>
      <c r="G24" s="15" t="s">
        <v>126</v>
      </c>
      <c r="H24" s="17"/>
      <c r="I24" s="21"/>
      <c r="J24" s="22"/>
    </row>
    <row r="25" ht="52" customHeight="1" spans="1:10">
      <c r="A25" s="15">
        <v>5</v>
      </c>
      <c r="B25" s="26" t="s">
        <v>172</v>
      </c>
      <c r="C25" s="27" t="s">
        <v>175</v>
      </c>
      <c r="D25" s="28" t="s">
        <v>124</v>
      </c>
      <c r="E25" s="28" t="s">
        <v>176</v>
      </c>
      <c r="F25" s="15">
        <v>1</v>
      </c>
      <c r="G25" s="15" t="s">
        <v>126</v>
      </c>
      <c r="H25" s="17"/>
      <c r="I25" s="21"/>
      <c r="J25" s="22"/>
    </row>
    <row r="26" ht="60" customHeight="1" spans="1:10">
      <c r="A26" s="15">
        <v>6</v>
      </c>
      <c r="B26" s="26" t="s">
        <v>177</v>
      </c>
      <c r="C26" s="27" t="s">
        <v>178</v>
      </c>
      <c r="D26" s="28" t="s">
        <v>124</v>
      </c>
      <c r="E26" s="28" t="s">
        <v>179</v>
      </c>
      <c r="F26" s="21">
        <v>1</v>
      </c>
      <c r="G26" s="15" t="s">
        <v>126</v>
      </c>
      <c r="H26" s="17"/>
      <c r="I26" s="21"/>
      <c r="J26" s="36"/>
    </row>
    <row r="27" ht="52" spans="1:10">
      <c r="A27" s="15">
        <v>7</v>
      </c>
      <c r="B27" s="26" t="s">
        <v>180</v>
      </c>
      <c r="C27" s="27" t="s">
        <v>181</v>
      </c>
      <c r="D27" s="28" t="s">
        <v>124</v>
      </c>
      <c r="E27" s="28" t="s">
        <v>182</v>
      </c>
      <c r="F27" s="15">
        <v>1</v>
      </c>
      <c r="G27" s="15" t="s">
        <v>32</v>
      </c>
      <c r="H27" s="17"/>
      <c r="I27" s="21"/>
      <c r="J27" s="36"/>
    </row>
    <row r="28" ht="45" customHeight="1" spans="1:10">
      <c r="A28" s="15">
        <v>8</v>
      </c>
      <c r="B28" s="26" t="s">
        <v>172</v>
      </c>
      <c r="C28" s="27" t="s">
        <v>175</v>
      </c>
      <c r="D28" s="28" t="s">
        <v>124</v>
      </c>
      <c r="E28" s="28" t="s">
        <v>176</v>
      </c>
      <c r="F28" s="21">
        <v>1</v>
      </c>
      <c r="G28" s="15" t="s">
        <v>126</v>
      </c>
      <c r="H28" s="17"/>
      <c r="I28" s="21"/>
      <c r="J28" s="22"/>
    </row>
    <row r="29" spans="1:10">
      <c r="A29" s="24" t="s">
        <v>183</v>
      </c>
      <c r="B29" s="26"/>
      <c r="C29" s="27"/>
      <c r="D29" s="28"/>
      <c r="E29" s="28"/>
      <c r="F29" s="24"/>
      <c r="G29" s="24"/>
      <c r="H29" s="17"/>
      <c r="I29" s="21"/>
      <c r="J29" s="22"/>
    </row>
    <row r="30" ht="15" spans="1:10">
      <c r="A30" s="24" t="s">
        <v>184</v>
      </c>
      <c r="B30" s="26"/>
      <c r="C30" s="27"/>
      <c r="D30" s="28"/>
      <c r="E30" s="28"/>
      <c r="F30" s="29"/>
      <c r="G30" s="29"/>
      <c r="H30" s="17"/>
      <c r="I30" s="21"/>
      <c r="J30" s="22"/>
    </row>
    <row r="31" ht="36" customHeight="1" spans="1:10">
      <c r="A31" s="15">
        <v>1</v>
      </c>
      <c r="B31" s="26" t="s">
        <v>156</v>
      </c>
      <c r="C31" s="27" t="s">
        <v>185</v>
      </c>
      <c r="D31" s="28" t="s">
        <v>124</v>
      </c>
      <c r="E31" s="28" t="s">
        <v>186</v>
      </c>
      <c r="F31" s="15">
        <v>10</v>
      </c>
      <c r="G31" s="21" t="s">
        <v>32</v>
      </c>
      <c r="H31" s="17"/>
      <c r="I31" s="21"/>
      <c r="J31" s="35"/>
    </row>
    <row r="32" ht="36" customHeight="1" spans="1:10">
      <c r="A32" s="15">
        <v>2</v>
      </c>
      <c r="B32" s="26" t="s">
        <v>159</v>
      </c>
      <c r="C32" s="27" t="s">
        <v>160</v>
      </c>
      <c r="D32" s="28" t="s">
        <v>124</v>
      </c>
      <c r="E32" s="28" t="s">
        <v>161</v>
      </c>
      <c r="F32" s="15">
        <v>10</v>
      </c>
      <c r="G32" s="15" t="s">
        <v>32</v>
      </c>
      <c r="H32" s="17"/>
      <c r="I32" s="21"/>
      <c r="J32" s="35"/>
    </row>
    <row r="33" ht="15" spans="1:10">
      <c r="A33" s="24" t="s">
        <v>187</v>
      </c>
      <c r="B33" s="26"/>
      <c r="C33" s="27"/>
      <c r="D33" s="28"/>
      <c r="E33" s="28"/>
      <c r="F33" s="29"/>
      <c r="G33" s="29"/>
      <c r="H33" s="17"/>
      <c r="I33" s="21"/>
      <c r="J33" s="22"/>
    </row>
    <row r="34" ht="39" customHeight="1" spans="1:10">
      <c r="A34" s="15">
        <v>1</v>
      </c>
      <c r="B34" s="26" t="s">
        <v>156</v>
      </c>
      <c r="C34" s="27" t="s">
        <v>185</v>
      </c>
      <c r="D34" s="28" t="s">
        <v>124</v>
      </c>
      <c r="E34" s="28" t="s">
        <v>186</v>
      </c>
      <c r="F34" s="15">
        <v>10</v>
      </c>
      <c r="G34" s="21" t="s">
        <v>32</v>
      </c>
      <c r="H34" s="17"/>
      <c r="I34" s="21"/>
      <c r="J34" s="35"/>
    </row>
    <row r="35" ht="33" customHeight="1" spans="1:10">
      <c r="A35" s="15">
        <v>2</v>
      </c>
      <c r="B35" s="26" t="s">
        <v>159</v>
      </c>
      <c r="C35" s="27" t="s">
        <v>160</v>
      </c>
      <c r="D35" s="28" t="s">
        <v>124</v>
      </c>
      <c r="E35" s="28" t="s">
        <v>161</v>
      </c>
      <c r="F35" s="15">
        <v>10</v>
      </c>
      <c r="G35" s="15" t="s">
        <v>32</v>
      </c>
      <c r="H35" s="17"/>
      <c r="I35" s="21"/>
      <c r="J35" s="35"/>
    </row>
    <row r="36" ht="15" spans="1:10">
      <c r="A36" s="24" t="s">
        <v>188</v>
      </c>
      <c r="B36" s="26"/>
      <c r="C36" s="27"/>
      <c r="D36" s="28"/>
      <c r="E36" s="28"/>
      <c r="F36" s="29"/>
      <c r="G36" s="29"/>
      <c r="H36" s="17"/>
      <c r="I36" s="21"/>
      <c r="J36" s="22"/>
    </row>
    <row r="37" ht="47" customHeight="1" spans="1:10">
      <c r="A37" s="15">
        <v>1</v>
      </c>
      <c r="B37" s="26" t="s">
        <v>156</v>
      </c>
      <c r="C37" s="27" t="s">
        <v>185</v>
      </c>
      <c r="D37" s="28" t="s">
        <v>124</v>
      </c>
      <c r="E37" s="28" t="s">
        <v>186</v>
      </c>
      <c r="F37" s="15">
        <v>13</v>
      </c>
      <c r="G37" s="21" t="s">
        <v>32</v>
      </c>
      <c r="H37" s="17"/>
      <c r="I37" s="21"/>
      <c r="J37" s="35"/>
    </row>
    <row r="38" ht="33" customHeight="1" spans="1:10">
      <c r="A38" s="15">
        <v>2</v>
      </c>
      <c r="B38" s="26" t="s">
        <v>159</v>
      </c>
      <c r="C38" s="27" t="s">
        <v>160</v>
      </c>
      <c r="D38" s="28" t="s">
        <v>124</v>
      </c>
      <c r="E38" s="28" t="s">
        <v>161</v>
      </c>
      <c r="F38" s="15">
        <v>13</v>
      </c>
      <c r="G38" s="15" t="s">
        <v>32</v>
      </c>
      <c r="H38" s="17"/>
      <c r="I38" s="21"/>
      <c r="J38" s="35"/>
    </row>
    <row r="39" ht="15" spans="1:10">
      <c r="A39" s="24" t="s">
        <v>189</v>
      </c>
      <c r="B39" s="26"/>
      <c r="C39" s="27"/>
      <c r="D39" s="28"/>
      <c r="E39" s="28"/>
      <c r="F39" s="29"/>
      <c r="G39" s="29"/>
      <c r="H39" s="17"/>
      <c r="I39" s="21"/>
      <c r="J39" s="22"/>
    </row>
    <row r="40" ht="51" customHeight="1" spans="1:10">
      <c r="A40" s="15">
        <v>1</v>
      </c>
      <c r="B40" s="26" t="s">
        <v>156</v>
      </c>
      <c r="C40" s="27" t="s">
        <v>185</v>
      </c>
      <c r="D40" s="28" t="s">
        <v>124</v>
      </c>
      <c r="E40" s="28" t="s">
        <v>186</v>
      </c>
      <c r="F40" s="15">
        <v>14</v>
      </c>
      <c r="G40" s="21" t="s">
        <v>32</v>
      </c>
      <c r="H40" s="17"/>
      <c r="I40" s="21"/>
      <c r="J40" s="35"/>
    </row>
    <row r="41" ht="40" customHeight="1" spans="1:10">
      <c r="A41" s="15">
        <v>2</v>
      </c>
      <c r="B41" s="26" t="s">
        <v>159</v>
      </c>
      <c r="C41" s="27" t="s">
        <v>160</v>
      </c>
      <c r="D41" s="28" t="s">
        <v>124</v>
      </c>
      <c r="E41" s="28" t="s">
        <v>161</v>
      </c>
      <c r="F41" s="15">
        <v>14</v>
      </c>
      <c r="G41" s="15" t="s">
        <v>32</v>
      </c>
      <c r="H41" s="17"/>
      <c r="I41" s="21"/>
      <c r="J41" s="35"/>
    </row>
    <row r="42" ht="15" spans="1:10">
      <c r="A42" s="24" t="s">
        <v>190</v>
      </c>
      <c r="B42" s="26"/>
      <c r="C42" s="27"/>
      <c r="D42" s="28"/>
      <c r="E42" s="28"/>
      <c r="F42" s="29"/>
      <c r="G42" s="29"/>
      <c r="H42" s="17"/>
      <c r="I42" s="21"/>
      <c r="J42" s="22"/>
    </row>
    <row r="43" ht="38" customHeight="1" spans="1:10">
      <c r="A43" s="15">
        <v>1</v>
      </c>
      <c r="B43" s="26" t="s">
        <v>156</v>
      </c>
      <c r="C43" s="27" t="s">
        <v>185</v>
      </c>
      <c r="D43" s="28" t="s">
        <v>124</v>
      </c>
      <c r="E43" s="28" t="s">
        <v>186</v>
      </c>
      <c r="F43" s="15">
        <v>12</v>
      </c>
      <c r="G43" s="21" t="s">
        <v>32</v>
      </c>
      <c r="H43" s="17"/>
      <c r="I43" s="21"/>
      <c r="J43" s="35"/>
    </row>
    <row r="44" ht="41" customHeight="1" spans="1:10">
      <c r="A44" s="15">
        <v>2</v>
      </c>
      <c r="B44" s="26" t="s">
        <v>159</v>
      </c>
      <c r="C44" s="27" t="s">
        <v>160</v>
      </c>
      <c r="D44" s="28" t="s">
        <v>124</v>
      </c>
      <c r="E44" s="28" t="s">
        <v>161</v>
      </c>
      <c r="F44" s="15">
        <v>12</v>
      </c>
      <c r="G44" s="15" t="s">
        <v>32</v>
      </c>
      <c r="H44" s="17"/>
      <c r="I44" s="21"/>
      <c r="J44" s="35"/>
    </row>
    <row r="45" ht="15" spans="1:10">
      <c r="A45" s="24" t="s">
        <v>191</v>
      </c>
      <c r="B45" s="26"/>
      <c r="C45" s="27"/>
      <c r="D45" s="28"/>
      <c r="E45" s="28"/>
      <c r="F45" s="29"/>
      <c r="G45" s="29"/>
      <c r="H45" s="17"/>
      <c r="I45" s="21"/>
      <c r="J45" s="22"/>
    </row>
    <row r="46" ht="45" customHeight="1" spans="1:10">
      <c r="A46" s="15">
        <v>1</v>
      </c>
      <c r="B46" s="26" t="s">
        <v>156</v>
      </c>
      <c r="C46" s="27" t="s">
        <v>185</v>
      </c>
      <c r="D46" s="28" t="s">
        <v>124</v>
      </c>
      <c r="E46" s="28" t="s">
        <v>186</v>
      </c>
      <c r="F46" s="15">
        <v>14</v>
      </c>
      <c r="G46" s="21" t="s">
        <v>32</v>
      </c>
      <c r="H46" s="17"/>
      <c r="I46" s="21"/>
      <c r="J46" s="35"/>
    </row>
    <row r="47" ht="42" customHeight="1" spans="1:10">
      <c r="A47" s="15">
        <v>2</v>
      </c>
      <c r="B47" s="26" t="s">
        <v>159</v>
      </c>
      <c r="C47" s="27" t="s">
        <v>160</v>
      </c>
      <c r="D47" s="28" t="s">
        <v>124</v>
      </c>
      <c r="E47" s="28" t="s">
        <v>161</v>
      </c>
      <c r="F47" s="15">
        <v>14</v>
      </c>
      <c r="G47" s="15" t="s">
        <v>32</v>
      </c>
      <c r="H47" s="17"/>
      <c r="I47" s="21"/>
      <c r="J47" s="35"/>
    </row>
    <row r="48" ht="15" spans="1:10">
      <c r="A48" s="24" t="s">
        <v>192</v>
      </c>
      <c r="B48" s="26"/>
      <c r="C48" s="27"/>
      <c r="D48" s="28"/>
      <c r="E48" s="28"/>
      <c r="F48" s="29"/>
      <c r="G48" s="29"/>
      <c r="H48" s="17"/>
      <c r="I48" s="21"/>
      <c r="J48" s="22"/>
    </row>
    <row r="49" ht="36" customHeight="1" spans="1:10">
      <c r="A49" s="15">
        <v>1</v>
      </c>
      <c r="B49" s="26" t="s">
        <v>156</v>
      </c>
      <c r="C49" s="27" t="s">
        <v>185</v>
      </c>
      <c r="D49" s="28" t="s">
        <v>124</v>
      </c>
      <c r="E49" s="28" t="s">
        <v>186</v>
      </c>
      <c r="F49" s="15">
        <v>18</v>
      </c>
      <c r="G49" s="21" t="s">
        <v>32</v>
      </c>
      <c r="H49" s="17"/>
      <c r="I49" s="21"/>
      <c r="J49" s="35"/>
    </row>
    <row r="50" ht="34" customHeight="1" spans="1:10">
      <c r="A50" s="15">
        <v>2</v>
      </c>
      <c r="B50" s="26" t="s">
        <v>159</v>
      </c>
      <c r="C50" s="27" t="s">
        <v>160</v>
      </c>
      <c r="D50" s="28" t="s">
        <v>124</v>
      </c>
      <c r="E50" s="28" t="s">
        <v>161</v>
      </c>
      <c r="F50" s="15">
        <v>18</v>
      </c>
      <c r="G50" s="15" t="s">
        <v>32</v>
      </c>
      <c r="H50" s="17"/>
      <c r="I50" s="21"/>
      <c r="J50" s="35"/>
    </row>
    <row r="51" ht="15" spans="1:10">
      <c r="A51" s="24" t="s">
        <v>193</v>
      </c>
      <c r="B51" s="24"/>
      <c r="C51" s="24"/>
      <c r="D51" s="24"/>
      <c r="E51" s="30"/>
      <c r="F51" s="24"/>
      <c r="G51" s="24"/>
      <c r="H51" s="17"/>
      <c r="I51" s="21"/>
      <c r="J51" s="37"/>
    </row>
    <row r="52" ht="26" spans="1:10">
      <c r="A52" s="15">
        <v>1</v>
      </c>
      <c r="B52" s="16" t="s">
        <v>194</v>
      </c>
      <c r="C52" s="16" t="s">
        <v>195</v>
      </c>
      <c r="D52" s="15" t="s">
        <v>196</v>
      </c>
      <c r="E52" s="15" t="s">
        <v>197</v>
      </c>
      <c r="F52" s="15">
        <v>6</v>
      </c>
      <c r="G52" s="15" t="s">
        <v>126</v>
      </c>
      <c r="H52" s="17"/>
      <c r="I52" s="21"/>
      <c r="J52" s="38"/>
    </row>
    <row r="53" ht="26" spans="1:10">
      <c r="A53" s="15">
        <v>1</v>
      </c>
      <c r="B53" s="16" t="s">
        <v>194</v>
      </c>
      <c r="C53" s="16" t="s">
        <v>198</v>
      </c>
      <c r="D53" s="15" t="s">
        <v>196</v>
      </c>
      <c r="E53" s="15" t="s">
        <v>199</v>
      </c>
      <c r="F53" s="15">
        <v>1</v>
      </c>
      <c r="G53" s="15" t="s">
        <v>126</v>
      </c>
      <c r="H53" s="17"/>
      <c r="I53" s="21"/>
      <c r="J53" s="38"/>
    </row>
    <row r="54" ht="15" spans="1:10">
      <c r="A54" s="24" t="s">
        <v>200</v>
      </c>
      <c r="B54" s="24"/>
      <c r="C54" s="24"/>
      <c r="D54" s="24"/>
      <c r="E54" s="24"/>
      <c r="F54" s="24"/>
      <c r="G54" s="24"/>
      <c r="H54" s="17"/>
      <c r="I54" s="21"/>
      <c r="J54" s="37"/>
    </row>
    <row r="55" ht="26" spans="1:10">
      <c r="A55" s="15">
        <v>1</v>
      </c>
      <c r="B55" s="31" t="s">
        <v>201</v>
      </c>
      <c r="C55" s="31" t="s">
        <v>202</v>
      </c>
      <c r="D55" s="15" t="s">
        <v>124</v>
      </c>
      <c r="E55" s="15" t="s">
        <v>203</v>
      </c>
      <c r="F55" s="15">
        <v>8</v>
      </c>
      <c r="G55" s="15" t="s">
        <v>105</v>
      </c>
      <c r="H55" s="17"/>
      <c r="I55" s="21"/>
      <c r="J55" s="37"/>
    </row>
    <row r="56" ht="26" spans="1:10">
      <c r="A56" s="15">
        <v>2</v>
      </c>
      <c r="B56" s="31" t="s">
        <v>201</v>
      </c>
      <c r="C56" s="31" t="s">
        <v>204</v>
      </c>
      <c r="D56" s="15" t="s">
        <v>124</v>
      </c>
      <c r="E56" s="15" t="s">
        <v>205</v>
      </c>
      <c r="F56" s="15">
        <v>28</v>
      </c>
      <c r="G56" s="15" t="s">
        <v>105</v>
      </c>
      <c r="H56" s="17"/>
      <c r="I56" s="21"/>
      <c r="J56" s="37"/>
    </row>
    <row r="57" ht="26" spans="1:10">
      <c r="A57" s="15">
        <v>3</v>
      </c>
      <c r="B57" s="31" t="s">
        <v>201</v>
      </c>
      <c r="C57" s="31" t="s">
        <v>206</v>
      </c>
      <c r="D57" s="15" t="s">
        <v>124</v>
      </c>
      <c r="E57" s="15" t="s">
        <v>207</v>
      </c>
      <c r="F57" s="15">
        <v>2</v>
      </c>
      <c r="G57" s="15" t="s">
        <v>105</v>
      </c>
      <c r="H57" s="17"/>
      <c r="I57" s="21"/>
      <c r="J57" s="37"/>
    </row>
    <row r="58" ht="26" spans="1:10">
      <c r="A58" s="15">
        <v>4</v>
      </c>
      <c r="B58" s="31" t="s">
        <v>201</v>
      </c>
      <c r="C58" s="31" t="s">
        <v>208</v>
      </c>
      <c r="D58" s="15" t="s">
        <v>124</v>
      </c>
      <c r="E58" s="15" t="s">
        <v>209</v>
      </c>
      <c r="F58" s="15">
        <v>2</v>
      </c>
      <c r="G58" s="15" t="s">
        <v>105</v>
      </c>
      <c r="H58" s="17"/>
      <c r="I58" s="21"/>
      <c r="J58" s="37"/>
    </row>
    <row r="59" spans="1:10">
      <c r="A59" s="15">
        <v>5</v>
      </c>
      <c r="B59" s="31" t="s">
        <v>210</v>
      </c>
      <c r="C59" s="32" t="s">
        <v>211</v>
      </c>
      <c r="D59" s="15" t="s">
        <v>212</v>
      </c>
      <c r="E59" s="15" t="s">
        <v>213</v>
      </c>
      <c r="F59" s="15">
        <v>91</v>
      </c>
      <c r="G59" s="15" t="s">
        <v>32</v>
      </c>
      <c r="H59" s="17"/>
      <c r="I59" s="21"/>
      <c r="J59" s="35"/>
    </row>
    <row r="60" ht="38" customHeight="1" spans="1:10">
      <c r="A60" s="15">
        <v>6</v>
      </c>
      <c r="B60" s="16" t="s">
        <v>64</v>
      </c>
      <c r="C60" s="16" t="s">
        <v>214</v>
      </c>
      <c r="D60" s="15" t="s">
        <v>66</v>
      </c>
      <c r="E60" s="15" t="s">
        <v>215</v>
      </c>
      <c r="F60" s="15">
        <v>2</v>
      </c>
      <c r="G60" s="15" t="s">
        <v>67</v>
      </c>
      <c r="H60" s="17"/>
      <c r="I60" s="21"/>
      <c r="J60" s="32"/>
    </row>
    <row r="61" ht="156" spans="1:10">
      <c r="A61" s="15">
        <v>7</v>
      </c>
      <c r="B61" s="16" t="s">
        <v>57</v>
      </c>
      <c r="C61" s="16" t="s">
        <v>107</v>
      </c>
      <c r="D61" s="15" t="s">
        <v>61</v>
      </c>
      <c r="E61" s="15" t="s">
        <v>59</v>
      </c>
      <c r="F61" s="15">
        <v>25</v>
      </c>
      <c r="G61" s="15" t="s">
        <v>62</v>
      </c>
      <c r="H61" s="15"/>
      <c r="I61" s="21"/>
      <c r="J61" s="32"/>
    </row>
    <row r="62" spans="1:10">
      <c r="A62" s="15">
        <v>8</v>
      </c>
      <c r="B62" s="16" t="s">
        <v>216</v>
      </c>
      <c r="C62" s="16" t="s">
        <v>217</v>
      </c>
      <c r="D62" s="15" t="s">
        <v>218</v>
      </c>
      <c r="E62" s="15" t="s">
        <v>219</v>
      </c>
      <c r="F62" s="15">
        <v>9</v>
      </c>
      <c r="G62" s="15" t="s">
        <v>220</v>
      </c>
      <c r="H62" s="15"/>
      <c r="I62" s="21"/>
      <c r="J62" s="32"/>
    </row>
    <row r="63" spans="1:10">
      <c r="A63" s="15">
        <v>9</v>
      </c>
      <c r="B63" s="16" t="s">
        <v>221</v>
      </c>
      <c r="C63" s="16" t="s">
        <v>222</v>
      </c>
      <c r="D63" s="15" t="s">
        <v>218</v>
      </c>
      <c r="E63" s="15" t="s">
        <v>223</v>
      </c>
      <c r="F63" s="15">
        <v>11</v>
      </c>
      <c r="G63" s="15" t="s">
        <v>220</v>
      </c>
      <c r="H63" s="15"/>
      <c r="I63" s="21"/>
      <c r="J63" s="32"/>
    </row>
    <row r="64" spans="1:10">
      <c r="A64" s="15">
        <v>10</v>
      </c>
      <c r="B64" s="16" t="s">
        <v>221</v>
      </c>
      <c r="C64" s="16" t="s">
        <v>224</v>
      </c>
      <c r="D64" s="15" t="s">
        <v>218</v>
      </c>
      <c r="E64" s="15" t="s">
        <v>225</v>
      </c>
      <c r="F64" s="15">
        <v>9</v>
      </c>
      <c r="G64" s="15" t="s">
        <v>220</v>
      </c>
      <c r="H64" s="15"/>
      <c r="I64" s="21"/>
      <c r="J64" s="32"/>
    </row>
    <row r="65" ht="26" spans="1:10">
      <c r="A65" s="15">
        <v>11</v>
      </c>
      <c r="B65" s="16" t="s">
        <v>109</v>
      </c>
      <c r="C65" s="16" t="s">
        <v>226</v>
      </c>
      <c r="D65" s="15" t="s">
        <v>227</v>
      </c>
      <c r="E65" s="15" t="s">
        <v>228</v>
      </c>
      <c r="F65" s="15">
        <v>11</v>
      </c>
      <c r="G65" s="15" t="s">
        <v>220</v>
      </c>
      <c r="H65" s="15"/>
      <c r="I65" s="21"/>
      <c r="J65" s="32"/>
    </row>
    <row r="66" spans="1:10">
      <c r="A66" s="15">
        <v>12</v>
      </c>
      <c r="B66" s="16" t="s">
        <v>73</v>
      </c>
      <c r="C66" s="16" t="s">
        <v>229</v>
      </c>
      <c r="D66" s="15" t="s">
        <v>36</v>
      </c>
      <c r="E66" s="15" t="s">
        <v>230</v>
      </c>
      <c r="F66" s="15">
        <v>1456</v>
      </c>
      <c r="G66" s="15" t="s">
        <v>71</v>
      </c>
      <c r="H66" s="15"/>
      <c r="I66" s="21"/>
      <c r="J66" s="32"/>
    </row>
    <row r="67" spans="1:10">
      <c r="A67" s="15">
        <v>13</v>
      </c>
      <c r="B67" s="16" t="s">
        <v>76</v>
      </c>
      <c r="C67" s="16"/>
      <c r="D67" s="15" t="s">
        <v>231</v>
      </c>
      <c r="E67" s="15"/>
      <c r="F67" s="15">
        <v>1</v>
      </c>
      <c r="G67" s="15" t="s">
        <v>78</v>
      </c>
      <c r="H67" s="15"/>
      <c r="I67" s="21"/>
      <c r="J67" s="32"/>
    </row>
    <row r="68" s="2" customFormat="1" spans="1:10">
      <c r="A68" s="19">
        <v>14</v>
      </c>
      <c r="B68" s="7" t="s">
        <v>80</v>
      </c>
      <c r="C68" s="7"/>
      <c r="D68" s="7"/>
      <c r="E68" s="7"/>
      <c r="F68" s="7"/>
      <c r="G68" s="7"/>
      <c r="H68" s="7"/>
      <c r="I68" s="7">
        <f>SUM(I5:I67)</f>
        <v>0</v>
      </c>
      <c r="J68" s="7"/>
    </row>
  </sheetData>
  <mergeCells count="8">
    <mergeCell ref="A1:J1"/>
    <mergeCell ref="J31:J32"/>
    <mergeCell ref="J34:J35"/>
    <mergeCell ref="J37:J38"/>
    <mergeCell ref="J40:J41"/>
    <mergeCell ref="J43:J44"/>
    <mergeCell ref="J46:J47"/>
    <mergeCell ref="J49:J50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30"/>
  <sheetViews>
    <sheetView workbookViewId="0">
      <selection activeCell="K9" sqref="K9"/>
    </sheetView>
  </sheetViews>
  <sheetFormatPr defaultColWidth="9" defaultRowHeight="14"/>
  <cols>
    <col min="2" max="2" width="11.3727272727273" customWidth="1"/>
    <col min="3" max="3" width="16.8727272727273" customWidth="1"/>
    <col min="5" max="5" width="11.7545454545455" customWidth="1"/>
  </cols>
  <sheetData>
    <row r="2" spans="1:10">
      <c r="A2" s="10" t="s">
        <v>2</v>
      </c>
      <c r="B2" s="11" t="s">
        <v>5</v>
      </c>
      <c r="C2" s="12" t="s">
        <v>119</v>
      </c>
      <c r="D2" s="11" t="s">
        <v>8</v>
      </c>
      <c r="E2" s="13" t="s">
        <v>6</v>
      </c>
      <c r="F2" s="11" t="s">
        <v>9</v>
      </c>
      <c r="G2" s="11" t="s">
        <v>10</v>
      </c>
      <c r="H2" s="14" t="s">
        <v>11</v>
      </c>
      <c r="I2" s="14" t="s">
        <v>12</v>
      </c>
      <c r="J2" s="20" t="s">
        <v>13</v>
      </c>
    </row>
    <row r="3" ht="26" spans="1:10">
      <c r="A3" s="15">
        <v>1</v>
      </c>
      <c r="B3" s="16" t="s">
        <v>232</v>
      </c>
      <c r="C3" s="16" t="s">
        <v>233</v>
      </c>
      <c r="D3" s="15" t="s">
        <v>234</v>
      </c>
      <c r="E3" s="15" t="s">
        <v>235</v>
      </c>
      <c r="F3" s="15">
        <v>3</v>
      </c>
      <c r="G3" s="15" t="s">
        <v>126</v>
      </c>
      <c r="H3" s="17"/>
      <c r="I3" s="21"/>
      <c r="J3" s="22"/>
    </row>
    <row r="4" ht="32" customHeight="1" spans="1:10">
      <c r="A4" s="15">
        <v>2</v>
      </c>
      <c r="B4" s="6" t="s">
        <v>236</v>
      </c>
      <c r="C4" s="18" t="s">
        <v>237</v>
      </c>
      <c r="D4" s="15" t="s">
        <v>196</v>
      </c>
      <c r="E4" s="6" t="s">
        <v>238</v>
      </c>
      <c r="F4" s="5">
        <v>1</v>
      </c>
      <c r="G4" s="5" t="s">
        <v>126</v>
      </c>
      <c r="H4" s="6"/>
      <c r="I4" s="21"/>
      <c r="J4" s="6"/>
    </row>
    <row r="5" spans="1:10">
      <c r="A5" s="15">
        <v>3</v>
      </c>
      <c r="B5" s="6" t="s">
        <v>239</v>
      </c>
      <c r="C5" s="6" t="s">
        <v>240</v>
      </c>
      <c r="D5" s="15" t="s">
        <v>241</v>
      </c>
      <c r="E5" s="6"/>
      <c r="F5" s="5">
        <v>2</v>
      </c>
      <c r="G5" s="5" t="s">
        <v>126</v>
      </c>
      <c r="H5" s="6"/>
      <c r="I5" s="21"/>
      <c r="J5" s="6"/>
    </row>
    <row r="6" spans="1:10">
      <c r="A6" s="15">
        <v>4</v>
      </c>
      <c r="B6" s="6" t="s">
        <v>242</v>
      </c>
      <c r="C6" s="6" t="s">
        <v>243</v>
      </c>
      <c r="D6" s="15" t="s">
        <v>244</v>
      </c>
      <c r="E6" s="6"/>
      <c r="F6" s="5">
        <v>2</v>
      </c>
      <c r="G6" s="5" t="s">
        <v>126</v>
      </c>
      <c r="H6" s="6"/>
      <c r="I6" s="21"/>
      <c r="J6" s="6"/>
    </row>
    <row r="7" spans="1:10">
      <c r="A7" s="15">
        <v>5</v>
      </c>
      <c r="B7" s="6" t="s">
        <v>245</v>
      </c>
      <c r="C7" s="6"/>
      <c r="D7" s="15" t="s">
        <v>246</v>
      </c>
      <c r="E7" s="6" t="s">
        <v>247</v>
      </c>
      <c r="F7" s="5">
        <v>3</v>
      </c>
      <c r="G7" s="5" t="s">
        <v>21</v>
      </c>
      <c r="H7" s="6"/>
      <c r="I7" s="21"/>
      <c r="J7" s="6"/>
    </row>
    <row r="8" ht="20" customHeight="1" spans="1:10">
      <c r="A8" s="15">
        <v>6</v>
      </c>
      <c r="B8" s="6" t="s">
        <v>248</v>
      </c>
      <c r="C8" s="18" t="s">
        <v>249</v>
      </c>
      <c r="D8" s="15" t="s">
        <v>250</v>
      </c>
      <c r="E8" s="6" t="s">
        <v>251</v>
      </c>
      <c r="F8" s="5">
        <v>1</v>
      </c>
      <c r="G8" s="5" t="s">
        <v>126</v>
      </c>
      <c r="H8" s="6"/>
      <c r="I8" s="21"/>
      <c r="J8" s="6" t="s">
        <v>252</v>
      </c>
    </row>
    <row r="9" spans="1:10">
      <c r="A9" s="15">
        <v>7</v>
      </c>
      <c r="B9" s="6" t="s">
        <v>109</v>
      </c>
      <c r="C9" s="6" t="s">
        <v>253</v>
      </c>
      <c r="D9" s="15" t="s">
        <v>218</v>
      </c>
      <c r="E9" s="6"/>
      <c r="F9" s="5">
        <v>150</v>
      </c>
      <c r="G9" s="5" t="s">
        <v>71</v>
      </c>
      <c r="H9" s="6"/>
      <c r="I9" s="21"/>
      <c r="J9" s="6"/>
    </row>
    <row r="10" spans="1:10">
      <c r="A10" s="15">
        <v>8</v>
      </c>
      <c r="B10" s="6" t="s">
        <v>109</v>
      </c>
      <c r="C10" s="6" t="s">
        <v>254</v>
      </c>
      <c r="D10" s="15" t="s">
        <v>218</v>
      </c>
      <c r="E10" s="6"/>
      <c r="F10" s="5">
        <v>50</v>
      </c>
      <c r="G10" s="5" t="s">
        <v>71</v>
      </c>
      <c r="H10" s="6"/>
      <c r="I10" s="21"/>
      <c r="J10" s="6"/>
    </row>
    <row r="11" spans="1:10">
      <c r="A11" s="15">
        <v>9</v>
      </c>
      <c r="B11" s="6" t="s">
        <v>255</v>
      </c>
      <c r="C11" s="6"/>
      <c r="D11" s="15" t="s">
        <v>218</v>
      </c>
      <c r="E11" s="6"/>
      <c r="F11" s="5">
        <v>6</v>
      </c>
      <c r="G11" s="5" t="s">
        <v>21</v>
      </c>
      <c r="H11" s="6"/>
      <c r="I11" s="21"/>
      <c r="J11" s="6"/>
    </row>
    <row r="12" spans="1:10">
      <c r="A12" s="15">
        <v>10</v>
      </c>
      <c r="B12" s="6" t="s">
        <v>256</v>
      </c>
      <c r="C12" s="6" t="s">
        <v>257</v>
      </c>
      <c r="D12" s="15" t="s">
        <v>231</v>
      </c>
      <c r="E12" s="6" t="s">
        <v>258</v>
      </c>
      <c r="F12" s="5">
        <v>1</v>
      </c>
      <c r="G12" s="5" t="s">
        <v>126</v>
      </c>
      <c r="H12" s="6"/>
      <c r="I12" s="21"/>
      <c r="J12" s="6"/>
    </row>
    <row r="13" spans="1:10">
      <c r="A13" s="15">
        <v>11</v>
      </c>
      <c r="B13" s="6" t="s">
        <v>259</v>
      </c>
      <c r="C13" s="6" t="s">
        <v>257</v>
      </c>
      <c r="D13" s="15" t="s">
        <v>231</v>
      </c>
      <c r="E13" s="6" t="s">
        <v>260</v>
      </c>
      <c r="F13" s="5">
        <v>1</v>
      </c>
      <c r="G13" s="5" t="s">
        <v>126</v>
      </c>
      <c r="H13" s="6"/>
      <c r="I13" s="21"/>
      <c r="J13" s="6"/>
    </row>
    <row r="14" spans="1:10">
      <c r="A14" s="15">
        <v>12</v>
      </c>
      <c r="B14" s="6" t="s">
        <v>232</v>
      </c>
      <c r="C14" s="6" t="s">
        <v>261</v>
      </c>
      <c r="D14" s="15" t="s">
        <v>234</v>
      </c>
      <c r="E14" s="6" t="s">
        <v>262</v>
      </c>
      <c r="F14" s="5">
        <v>8</v>
      </c>
      <c r="G14" s="5" t="s">
        <v>126</v>
      </c>
      <c r="H14" s="6"/>
      <c r="I14" s="21"/>
      <c r="J14" s="6"/>
    </row>
    <row r="15" spans="1:10">
      <c r="A15" s="15">
        <v>13</v>
      </c>
      <c r="B15" s="6" t="s">
        <v>239</v>
      </c>
      <c r="C15" s="6" t="s">
        <v>263</v>
      </c>
      <c r="D15" s="15" t="s">
        <v>241</v>
      </c>
      <c r="E15" s="6"/>
      <c r="F15" s="5">
        <v>8</v>
      </c>
      <c r="G15" s="5" t="s">
        <v>126</v>
      </c>
      <c r="H15" s="6"/>
      <c r="I15" s="21"/>
      <c r="J15" s="6"/>
    </row>
    <row r="16" ht="38" customHeight="1" spans="1:10">
      <c r="A16" s="15">
        <v>14</v>
      </c>
      <c r="B16" s="6" t="s">
        <v>264</v>
      </c>
      <c r="C16" s="18" t="s">
        <v>265</v>
      </c>
      <c r="D16" s="15" t="s">
        <v>266</v>
      </c>
      <c r="E16" s="6" t="s">
        <v>267</v>
      </c>
      <c r="F16" s="5">
        <v>1000</v>
      </c>
      <c r="G16" s="5" t="s">
        <v>71</v>
      </c>
      <c r="H16" s="6"/>
      <c r="I16" s="21"/>
      <c r="J16" s="6"/>
    </row>
    <row r="17" ht="42" spans="1:10">
      <c r="A17" s="15">
        <v>15</v>
      </c>
      <c r="B17" s="6" t="s">
        <v>268</v>
      </c>
      <c r="C17" s="18" t="s">
        <v>269</v>
      </c>
      <c r="D17" s="15" t="s">
        <v>196</v>
      </c>
      <c r="E17" s="18" t="s">
        <v>270</v>
      </c>
      <c r="F17" s="5">
        <v>46</v>
      </c>
      <c r="G17" s="5" t="s">
        <v>271</v>
      </c>
      <c r="H17" s="6"/>
      <c r="I17" s="21"/>
      <c r="J17" s="6"/>
    </row>
    <row r="18" ht="26" spans="1:10">
      <c r="A18" s="15">
        <v>16</v>
      </c>
      <c r="B18" s="6" t="s">
        <v>272</v>
      </c>
      <c r="C18" s="6" t="s">
        <v>273</v>
      </c>
      <c r="D18" s="15" t="s">
        <v>266</v>
      </c>
      <c r="E18" s="6" t="s">
        <v>274</v>
      </c>
      <c r="F18" s="5">
        <v>46</v>
      </c>
      <c r="G18" s="5" t="s">
        <v>275</v>
      </c>
      <c r="H18" s="6"/>
      <c r="I18" s="21"/>
      <c r="J18" s="6"/>
    </row>
    <row r="19" spans="1:10">
      <c r="A19" s="15">
        <v>17</v>
      </c>
      <c r="B19" s="6" t="s">
        <v>276</v>
      </c>
      <c r="C19" s="6"/>
      <c r="D19" s="15" t="s">
        <v>277</v>
      </c>
      <c r="E19" s="6" t="s">
        <v>278</v>
      </c>
      <c r="F19" s="5">
        <v>3</v>
      </c>
      <c r="G19" s="5" t="s">
        <v>275</v>
      </c>
      <c r="H19" s="6"/>
      <c r="I19" s="21"/>
      <c r="J19" s="6"/>
    </row>
    <row r="20" spans="1:10">
      <c r="A20" s="15">
        <v>18</v>
      </c>
      <c r="B20" s="6" t="s">
        <v>279</v>
      </c>
      <c r="C20" s="6"/>
      <c r="D20" s="15" t="s">
        <v>36</v>
      </c>
      <c r="E20" s="6"/>
      <c r="F20" s="5">
        <v>3</v>
      </c>
      <c r="G20" s="5" t="s">
        <v>275</v>
      </c>
      <c r="H20" s="6"/>
      <c r="I20" s="21"/>
      <c r="J20" s="6"/>
    </row>
    <row r="21" spans="1:10">
      <c r="A21" s="15">
        <v>19</v>
      </c>
      <c r="B21" s="6" t="s">
        <v>76</v>
      </c>
      <c r="C21" s="6"/>
      <c r="D21" s="15" t="s">
        <v>36</v>
      </c>
      <c r="E21" s="6"/>
      <c r="F21" s="5">
        <v>1</v>
      </c>
      <c r="G21" s="5" t="s">
        <v>78</v>
      </c>
      <c r="H21" s="6"/>
      <c r="I21" s="21"/>
      <c r="J21" s="6"/>
    </row>
    <row r="22" s="2" customFormat="1" spans="1:10">
      <c r="A22" s="19">
        <v>20</v>
      </c>
      <c r="B22" s="9" t="s">
        <v>80</v>
      </c>
      <c r="C22" s="9"/>
      <c r="D22" s="9"/>
      <c r="E22" s="9"/>
      <c r="F22" s="9"/>
      <c r="G22" s="9"/>
      <c r="H22" s="9"/>
      <c r="I22" s="8">
        <f>SUM(I3:I21)</f>
        <v>0</v>
      </c>
      <c r="J22" s="9"/>
    </row>
    <row r="30" spans="10:10">
      <c r="J30" t="s">
        <v>280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F13"/>
  <sheetViews>
    <sheetView tabSelected="1" workbookViewId="0">
      <selection activeCell="F20" sqref="F20"/>
    </sheetView>
  </sheetViews>
  <sheetFormatPr defaultColWidth="9" defaultRowHeight="14" outlineLevelCol="5"/>
  <cols>
    <col min="2" max="2" width="13.1272727272727" customWidth="1"/>
    <col min="5" max="5" width="11.7272727272727"/>
  </cols>
  <sheetData>
    <row r="4" ht="17.5" spans="1:6">
      <c r="A4" s="3" t="s">
        <v>281</v>
      </c>
      <c r="B4" s="3"/>
      <c r="C4" s="3"/>
      <c r="D4" s="3"/>
      <c r="E4" s="3"/>
      <c r="F4" s="3"/>
    </row>
    <row r="6" s="1" customFormat="1" spans="1:6">
      <c r="A6" s="4" t="s">
        <v>2</v>
      </c>
      <c r="B6" s="4" t="s">
        <v>282</v>
      </c>
      <c r="C6" s="4" t="s">
        <v>9</v>
      </c>
      <c r="D6" s="4" t="s">
        <v>10</v>
      </c>
      <c r="E6" s="4" t="s">
        <v>283</v>
      </c>
      <c r="F6" s="4" t="s">
        <v>13</v>
      </c>
    </row>
    <row r="7" spans="1:6">
      <c r="A7" s="5">
        <v>1</v>
      </c>
      <c r="B7" s="6" t="s">
        <v>284</v>
      </c>
      <c r="C7" s="5">
        <v>1</v>
      </c>
      <c r="D7" s="5" t="s">
        <v>78</v>
      </c>
      <c r="E7" s="6">
        <f>考场监控清单!K18</f>
        <v>0</v>
      </c>
      <c r="F7" s="6"/>
    </row>
    <row r="8" spans="1:6">
      <c r="A8" s="5">
        <v>2</v>
      </c>
      <c r="B8" s="6" t="s">
        <v>285</v>
      </c>
      <c r="C8" s="5">
        <v>1</v>
      </c>
      <c r="D8" s="5" t="s">
        <v>78</v>
      </c>
      <c r="E8" s="6">
        <f>科研楼监控清单!K25</f>
        <v>0</v>
      </c>
      <c r="F8" s="6"/>
    </row>
    <row r="9" spans="1:6">
      <c r="A9" s="5">
        <v>3</v>
      </c>
      <c r="B9" s="6" t="s">
        <v>286</v>
      </c>
      <c r="C9" s="5">
        <v>1</v>
      </c>
      <c r="D9" s="5" t="s">
        <v>78</v>
      </c>
      <c r="E9" s="6">
        <f>听力清单!I68</f>
        <v>0</v>
      </c>
      <c r="F9" s="6"/>
    </row>
    <row r="10" spans="1:6">
      <c r="A10" s="5">
        <v>4</v>
      </c>
      <c r="B10" s="6" t="s">
        <v>287</v>
      </c>
      <c r="C10" s="5">
        <v>1</v>
      </c>
      <c r="D10" s="5" t="s">
        <v>78</v>
      </c>
      <c r="E10" s="6">
        <f>机房设备!I22</f>
        <v>0</v>
      </c>
      <c r="F10" s="6"/>
    </row>
    <row r="11" s="2" customFormat="1" spans="1:6">
      <c r="A11" s="4">
        <v>5</v>
      </c>
      <c r="B11" s="7" t="s">
        <v>80</v>
      </c>
      <c r="C11" s="7"/>
      <c r="D11" s="7"/>
      <c r="E11" s="7">
        <f>SUM(E7:E10)</f>
        <v>0</v>
      </c>
      <c r="F11" s="7"/>
    </row>
    <row r="12" spans="1:6">
      <c r="A12" s="5">
        <v>6</v>
      </c>
      <c r="B12" s="6" t="s">
        <v>288</v>
      </c>
      <c r="C12" s="6"/>
      <c r="D12" s="6"/>
      <c r="E12" s="6">
        <f>E11*0.2</f>
        <v>0</v>
      </c>
      <c r="F12" s="6"/>
    </row>
    <row r="13" s="2" customFormat="1" spans="1:6">
      <c r="A13" s="8">
        <v>7</v>
      </c>
      <c r="B13" s="9" t="s">
        <v>289</v>
      </c>
      <c r="C13" s="9"/>
      <c r="D13" s="9"/>
      <c r="E13" s="9">
        <f>SUM(E11:E12)</f>
        <v>0</v>
      </c>
      <c r="F13" s="9"/>
    </row>
  </sheetData>
  <mergeCells count="1"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考场监控清单</vt:lpstr>
      <vt:lpstr>科研楼监控清单</vt:lpstr>
      <vt:lpstr>听力清单</vt:lpstr>
      <vt:lpstr>机房设备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鼎索电子～徐曰忠13355311234</cp:lastModifiedBy>
  <dcterms:created xsi:type="dcterms:W3CDTF">2022-11-03T03:21:00Z</dcterms:created>
  <dcterms:modified xsi:type="dcterms:W3CDTF">2022-11-06T11:55:38Z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29651A038D2D45CA99DD1C4EEC5EA4E5</vt:lpwstr>
  </property>
  <property fmtid="{D5CDD505-2E9C-101B-9397-08002B2CF9AE}" pid="3" name="KSOProductBuildVer">
    <vt:lpwstr>2052-11.1.0.12598</vt:lpwstr>
  </property>
</Properties>
</file>